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e Working Papers\AGRESSO ADMIN\POs Over 20K\2026\"/>
    </mc:Choice>
  </mc:AlternateContent>
  <xr:revisionPtr revIDLastSave="0" documentId="8_{65A11141-D5B6-48E0-A4A7-4CB7032089ED}" xr6:coauthVersionLast="36" xr6:coauthVersionMax="36" xr10:uidLastSave="{00000000-0000-0000-0000-000000000000}"/>
  <bookViews>
    <workbookView xWindow="0" yWindow="0" windowWidth="21570" windowHeight="7890" xr2:uid="{B17E6D58-748B-48E8-80ED-295974BA7B8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5" i="1"/>
  <c r="E50" i="1"/>
  <c r="E52" i="1"/>
  <c r="E53" i="1"/>
  <c r="E54" i="1"/>
  <c r="E55" i="1"/>
  <c r="E56" i="1"/>
  <c r="E57" i="1"/>
  <c r="E58" i="1"/>
  <c r="E59" i="1"/>
  <c r="E60" i="1"/>
  <c r="E64" i="1"/>
  <c r="E65" i="1"/>
  <c r="E66" i="1"/>
  <c r="E67" i="1"/>
  <c r="E70" i="1"/>
  <c r="E71" i="1"/>
  <c r="E72" i="1"/>
  <c r="E89" i="1"/>
  <c r="E90" i="1"/>
  <c r="E91" i="1"/>
  <c r="E95" i="1"/>
  <c r="E101" i="1"/>
  <c r="E104" i="1"/>
  <c r="E105" i="1"/>
  <c r="E106" i="1"/>
  <c r="E107" i="1"/>
  <c r="E119" i="1"/>
  <c r="E120" i="1"/>
  <c r="E121" i="1"/>
  <c r="E122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9" i="1"/>
  <c r="E170" i="1"/>
  <c r="E172" i="1"/>
  <c r="E173" i="1"/>
  <c r="E175" i="1"/>
  <c r="E176" i="1"/>
  <c r="E177" i="1"/>
  <c r="E178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204" i="1"/>
  <c r="E209" i="1"/>
  <c r="E210" i="1"/>
  <c r="E211" i="1"/>
  <c r="E212" i="1"/>
  <c r="E218" i="1"/>
  <c r="E219" i="1"/>
  <c r="E220" i="1"/>
  <c r="E221" i="1"/>
  <c r="E223" i="1"/>
  <c r="E224" i="1"/>
  <c r="E228" i="1"/>
  <c r="E229" i="1"/>
  <c r="E2" i="1"/>
</calcChain>
</file>

<file path=xl/sharedStrings.xml><?xml version="1.0" encoding="utf-8"?>
<sst xmlns="http://schemas.openxmlformats.org/spreadsheetml/2006/main" count="323" uniqueCount="123">
  <si>
    <t>Ap/Ar ID</t>
  </si>
  <si>
    <t>Ap/Ar ID(T)</t>
  </si>
  <si>
    <t>Period</t>
  </si>
  <si>
    <t>EURO</t>
  </si>
  <si>
    <t>BREEDON MATERIALS LTD - NON RCT ONLY</t>
  </si>
  <si>
    <t>FOCUS IRELAND LTD</t>
  </si>
  <si>
    <t>FINNING (IRELAND) LTD</t>
  </si>
  <si>
    <t>CK ENERGY MANAGMENT SOLUTIONS LTD T/A ENCON - RCT ONLY</t>
  </si>
  <si>
    <t>CIRCLE K IRELAND ENERGY LTD</t>
  </si>
  <si>
    <t>IRISH PUBLIC BODIES MUTUAL INSURANCES LTD</t>
  </si>
  <si>
    <t>MUSEUM OF MEDIEVAL KILKENNY DESIGNATED ACTIVITY COMPANY</t>
  </si>
  <si>
    <t>TOM O CONNOR</t>
  </si>
  <si>
    <t>ORMONDE CONSTRUCTION - RCT ONLY</t>
  </si>
  <si>
    <t>RDJ LLP</t>
  </si>
  <si>
    <t>INTERLEAF TECHNOLOGY</t>
  </si>
  <si>
    <t>HENEGHAN PLANT HIRE LTD</t>
  </si>
  <si>
    <t>LEETHERM CONSTRUCTION - RCT ONLY</t>
  </si>
  <si>
    <t>AMBERS WOMENS REFUGE LTD CLG</t>
  </si>
  <si>
    <t>KELLYS OF KILKENNY LTD</t>
  </si>
  <si>
    <t>HIGH PRECISION MOTOR PRODUCTS LTD</t>
  </si>
  <si>
    <t>MANOZO LTD</t>
  </si>
  <si>
    <t>SEAMUS RING PLANT HIRE - RCT ONLY</t>
  </si>
  <si>
    <t>TELENT TECHNOLOGY SERVICES LTD</t>
  </si>
  <si>
    <t>PETER O MALLEY DISPUTE RESOLUTION</t>
  </si>
  <si>
    <t>SIGNIATEC - NON RCT</t>
  </si>
  <si>
    <t>KILKENNY ARTS FESTIVAL</t>
  </si>
  <si>
    <t>EML ARCHITECTS LTD</t>
  </si>
  <si>
    <t>PATRICK CAHILL (GRAIGNAMANAGH) LTD</t>
  </si>
  <si>
    <t>HAYES HIGGINS PARTNERSHIP</t>
  </si>
  <si>
    <t>SOUTH EAST AGENCY CLG</t>
  </si>
  <si>
    <t>SPRAOI LINN LTD - RCT ONLY</t>
  </si>
  <si>
    <t>J.N.CUMMINS &amp; COMPANY LTD - RCT ONLY</t>
  </si>
  <si>
    <t>KELLYS OF BORRIS LTD - NON RCT</t>
  </si>
  <si>
    <t>BYRNE LOOBY PARTNERS WATER SERVICES LTD</t>
  </si>
  <si>
    <t>SUIRSIDE CONSTRUCTION LIMITED - RCT ONLY</t>
  </si>
  <si>
    <t>SUREHAUL IRELAND LTD</t>
  </si>
  <si>
    <t>SEAN MOORE</t>
  </si>
  <si>
    <t>DUGGAN LYNCH LIMITED - RCT ONLY</t>
  </si>
  <si>
    <t>OVE ARUP &amp; PARTNERS LIMITED</t>
  </si>
  <si>
    <t>JOHN CRADDOCK LTD - RCT ONLY</t>
  </si>
  <si>
    <t>DBFL CONSULTING ENGINEERS LTD</t>
  </si>
  <si>
    <t>DUNKITT PROPERTIES LTD - RCT ONLY</t>
  </si>
  <si>
    <t>QUARRYVIEW DEVELOPMENTS LTD - RCT ONLY</t>
  </si>
  <si>
    <t>DUNNE BROTHERS CIVIL ENGINEERING LTD - RCT ONLY</t>
  </si>
  <si>
    <t>TRIUR CONSTRUCTION LTD - RCT ONLY</t>
  </si>
  <si>
    <t>ABS CONSTRUCTION LTD - RCT ONLY</t>
  </si>
  <si>
    <t>SHANAHAN POWER LTD</t>
  </si>
  <si>
    <t>BRIAN DUNLOP</t>
  </si>
  <si>
    <t>IRISH WATER</t>
  </si>
  <si>
    <t>DIGBY BRADY LANDSCAPE</t>
  </si>
  <si>
    <t>PATRICK J TOBIN &amp; CO LTD</t>
  </si>
  <si>
    <t>BREENCORE LTD - RCT ONLY</t>
  </si>
  <si>
    <t>MURPHY PLAYGROUND SERVICES - RCT ONLY</t>
  </si>
  <si>
    <t>TOTAL MATERIALS HANDLING LTD</t>
  </si>
  <si>
    <t>DAVID FLYNN LTD - RCT ONLY</t>
  </si>
  <si>
    <t>CLUID HOUSING ASSOCIATION - MTR CALF</t>
  </si>
  <si>
    <t>ROADSTONE LTD - NON RCT</t>
  </si>
  <si>
    <t>TBEB LIMITED - RCT ONLY</t>
  </si>
  <si>
    <t>ASYLUM PRODUCTIONS</t>
  </si>
  <si>
    <t>BREEDON SURFACING SOLUTONS IRELAND LTD - RCT ONLY</t>
  </si>
  <si>
    <t>TOM DELAHUNTY PLANT HIRE LTD - RCT ONLY</t>
  </si>
  <si>
    <t>BUTLER GALLERY</t>
  </si>
  <si>
    <t>IRISH TAR &amp; BITUMEN SUPPLIERS - NON RCT</t>
  </si>
  <si>
    <t>MMC COMMERCIALS</t>
  </si>
  <si>
    <t>DERMOT FLANAGAN S.C.</t>
  </si>
  <si>
    <t>RITEVIEW SOLUTIONS LTD- NON RCT</t>
  </si>
  <si>
    <t>VAN DIJK ARCHITECTS</t>
  </si>
  <si>
    <t>UNITEC IT SOLUTIONS LTD- NON RCT</t>
  </si>
  <si>
    <t>SAVOUR FOOD KILKENNY CLG</t>
  </si>
  <si>
    <t>TAILTE IRELAND</t>
  </si>
  <si>
    <t>KILKENNY VOLUNTARY HOUSING ASSOCIATION CLG</t>
  </si>
  <si>
    <t>GLAS CIVIL ENGINEERING LTD - RCT ONLY</t>
  </si>
  <si>
    <t>TETRA TECH IRELAND LTD</t>
  </si>
  <si>
    <t>ENERGIA</t>
  </si>
  <si>
    <t>GOOD SHEPHERD</t>
  </si>
  <si>
    <t>KILKENNY TARMAC LTD</t>
  </si>
  <si>
    <t>STARRUS ECO HOLDINGS LTD T/A GREENSTAR</t>
  </si>
  <si>
    <t>ICARE HOUSING - CALF PAYMENTS</t>
  </si>
  <si>
    <t>JFK GROUNDWORKS LTD - RCT ONLY</t>
  </si>
  <si>
    <t>DAVID WALSH CIVIL ENGINEERING - RCT ONLY</t>
  </si>
  <si>
    <t>CASTLEWARREN GWS DBO</t>
  </si>
  <si>
    <t>PIN POINT ALERTS LTD</t>
  </si>
  <si>
    <t>KILKENNY TOURISM</t>
  </si>
  <si>
    <t>BOYDS AUCTIONEERS T/A BOYDS REAL ESTATE</t>
  </si>
  <si>
    <t>KILKENNY &amp; CARLOW EDUCATION &amp; TRAINING BOARD</t>
  </si>
  <si>
    <t>O REILLY STUART &amp; ASSOCIATES LTD</t>
  </si>
  <si>
    <t>JAMES HARTE &amp; SON SOLRS</t>
  </si>
  <si>
    <t>KILGALLEN &amp; PARTNERS CONSULTING ENGINEERS</t>
  </si>
  <si>
    <t>CANTEC BUSINESS TECHNOLOGY LTD T/A CANTEC GROUP</t>
  </si>
  <si>
    <t>K-DESIGN STUDIO (FORMERLY REDDY ASSOC ARCHITECTS LTD)</t>
  </si>
  <si>
    <t>ORMONDE HOMES LTD - RCT ONLY</t>
  </si>
  <si>
    <t>ROADSTONE  LTD - RCT PAYMENTS ONLY</t>
  </si>
  <si>
    <t>CORNMARKET GROUP FINANCIAL SERVICES LTD</t>
  </si>
  <si>
    <t>HUNT OFFICE TECHNOLOGY LTD</t>
  </si>
  <si>
    <t xml:space="preserve">Description </t>
  </si>
  <si>
    <t>WOMENS REFUGE</t>
  </si>
  <si>
    <t>PUBLIC ART PROGRAMME</t>
  </si>
  <si>
    <t>AUCTIONEERS</t>
  </si>
  <si>
    <t>ROADWORK SUPPLIES</t>
  </si>
  <si>
    <t>ARCHITECT</t>
  </si>
  <si>
    <t xml:space="preserve">ANNUAL CONTRIBUTION </t>
  </si>
  <si>
    <t>WATER SERVICES</t>
  </si>
  <si>
    <t>GROUP WATER SCHEME</t>
  </si>
  <si>
    <t>FINANCIAL SERVICES</t>
  </si>
  <si>
    <t>HOUSING</t>
  </si>
  <si>
    <t>PROFESSIONAL SERVICES</t>
  </si>
  <si>
    <t>CIVIL ENGINEERING</t>
  </si>
  <si>
    <t>ARCHITECTS</t>
  </si>
  <si>
    <t xml:space="preserve">MACHINERY </t>
  </si>
  <si>
    <t>ENGINEERING SERVICES</t>
  </si>
  <si>
    <t>LIBRARY</t>
  </si>
  <si>
    <t>BUILDING SERVICES</t>
  </si>
  <si>
    <t>IMPROVEMENT WORKS</t>
  </si>
  <si>
    <t>PUBLIC LIGHTING SERVICES</t>
  </si>
  <si>
    <t>IT</t>
  </si>
  <si>
    <t>ENVIRONMENTAL PROTECTION</t>
  </si>
  <si>
    <t>FESTIVAL GRANT</t>
  </si>
  <si>
    <t xml:space="preserve">EMERGENCY MANAGEMENT </t>
  </si>
  <si>
    <t>GRANT</t>
  </si>
  <si>
    <t>ENERGY AGENCY</t>
  </si>
  <si>
    <t xml:space="preserve">AMENITIES </t>
  </si>
  <si>
    <t>FLOOD RELIEF</t>
  </si>
  <si>
    <t>FIRE APPLIANCE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</si>
</sst>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4" fontId="0" fillId="2" borderId="0" xfId="0" applyNumberForma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wnload%20Purchase%20Orders%20over%20&#8364;20,000%20Quarter%201%202026%20KC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B1" t="str">
            <v>Ap/Ar ID(T)</v>
          </cell>
          <cell r="C1" t="str">
            <v>Period</v>
          </cell>
          <cell r="D1" t="str">
            <v>EURO</v>
          </cell>
          <cell r="E1" t="str">
            <v>DESCRIPTION</v>
          </cell>
        </row>
        <row r="2">
          <cell r="B2" t="str">
            <v>KILLAREE LIGHTING SERVICES ASD - RCT ONLY</v>
          </cell>
          <cell r="C2">
            <v>202601</v>
          </cell>
          <cell r="D2">
            <v>-1350000</v>
          </cell>
          <cell r="E2" t="str">
            <v>PUBLIC LIGHTING SERVICES</v>
          </cell>
        </row>
        <row r="3">
          <cell r="B3" t="str">
            <v>KILLAREE LIGHTING SERVICES ASD - RCT ONLY</v>
          </cell>
          <cell r="C3">
            <v>202601</v>
          </cell>
          <cell r="D3">
            <v>-1200000</v>
          </cell>
          <cell r="E3" t="str">
            <v>PUBLIC LIGHTING SERVICES</v>
          </cell>
        </row>
        <row r="4">
          <cell r="B4" t="str">
            <v>CIRCLE VOLUNTARY HOUSING ASSOCIATION</v>
          </cell>
          <cell r="C4">
            <v>202602</v>
          </cell>
          <cell r="D4">
            <v>-1094260.27</v>
          </cell>
          <cell r="E4" t="str">
            <v>HOUSING</v>
          </cell>
        </row>
        <row r="5">
          <cell r="B5" t="str">
            <v>CLUID HOUSING ASSOCIATION - MTR CALF</v>
          </cell>
          <cell r="C5">
            <v>202602</v>
          </cell>
          <cell r="D5">
            <v>-941036.8</v>
          </cell>
          <cell r="E5" t="str">
            <v>HOUSING</v>
          </cell>
        </row>
        <row r="6">
          <cell r="B6" t="str">
            <v>ORMONDE CONSTRUCTION - RCT ONLY</v>
          </cell>
          <cell r="C6">
            <v>202602</v>
          </cell>
          <cell r="D6">
            <v>-628505.22</v>
          </cell>
          <cell r="E6" t="str">
            <v>CONSTRUCTION</v>
          </cell>
        </row>
        <row r="7">
          <cell r="B7" t="str">
            <v>DAVID WALSH CIVIL ENGINEERING - RCT ONLY</v>
          </cell>
          <cell r="C7">
            <v>202601</v>
          </cell>
          <cell r="D7">
            <v>-582401.4</v>
          </cell>
          <cell r="E7" t="str">
            <v>CIVIL ENGINEERING</v>
          </cell>
        </row>
        <row r="8">
          <cell r="B8" t="str">
            <v>GLAS CIVIL ENGINEERING LTD - RCT ONLY</v>
          </cell>
          <cell r="C8">
            <v>202603</v>
          </cell>
          <cell r="D8">
            <v>-379662.78</v>
          </cell>
          <cell r="E8" t="str">
            <v>CIVIL ENGINEERING</v>
          </cell>
        </row>
        <row r="9">
          <cell r="B9" t="str">
            <v>ORMONDE CONSTRUCTION - RCT ONLY</v>
          </cell>
          <cell r="C9">
            <v>202601</v>
          </cell>
          <cell r="D9">
            <v>-375604.83</v>
          </cell>
          <cell r="E9" t="str">
            <v>CONSTRUCTION</v>
          </cell>
        </row>
        <row r="10">
          <cell r="B10" t="str">
            <v>ORMONDE CONSTRUCTION - RCT ONLY</v>
          </cell>
          <cell r="C10">
            <v>202603</v>
          </cell>
          <cell r="D10">
            <v>-373923.91</v>
          </cell>
          <cell r="E10" t="str">
            <v>CONSTRUCTION</v>
          </cell>
        </row>
        <row r="11">
          <cell r="B11" t="str">
            <v>ARCHWAY PRODUCTS LTD</v>
          </cell>
          <cell r="C11">
            <v>202601</v>
          </cell>
          <cell r="D11">
            <v>-371349.66</v>
          </cell>
          <cell r="E11" t="str">
            <v>FIRE APPLIANCE</v>
          </cell>
        </row>
        <row r="12">
          <cell r="B12" t="str">
            <v>DAVID WALSH CIVIL ENGINEERING - RCT ONLY</v>
          </cell>
          <cell r="C12">
            <v>202603</v>
          </cell>
          <cell r="D12">
            <v>-345274.43</v>
          </cell>
          <cell r="E12" t="str">
            <v>CIVIL ENGINEERING</v>
          </cell>
        </row>
        <row r="13">
          <cell r="B13" t="str">
            <v>DAVID WALSH CIVIL ENGINEERING - RCT ONLY</v>
          </cell>
          <cell r="C13">
            <v>202602</v>
          </cell>
          <cell r="D13">
            <v>-344418.8</v>
          </cell>
          <cell r="E13" t="str">
            <v>CIVIL ENGINEERING</v>
          </cell>
        </row>
        <row r="14">
          <cell r="B14" t="str">
            <v>KILKENNY VOLUNTARY HOUSING ASSOCIATION CLG</v>
          </cell>
          <cell r="C14">
            <v>202603</v>
          </cell>
          <cell r="D14">
            <v>-277275.08</v>
          </cell>
          <cell r="E14" t="str">
            <v>HOUSING</v>
          </cell>
        </row>
        <row r="15">
          <cell r="B15" t="str">
            <v>ORMONDE CONSTRUCTION - RCT ONLY</v>
          </cell>
          <cell r="C15">
            <v>202601</v>
          </cell>
          <cell r="D15">
            <v>-246070.61</v>
          </cell>
          <cell r="E15" t="str">
            <v>CONSTRUCTION</v>
          </cell>
        </row>
        <row r="16">
          <cell r="B16" t="str">
            <v>IRISH PUBLIC BODIES MUTUAL INSURANCES LTD</v>
          </cell>
          <cell r="C16">
            <v>202601</v>
          </cell>
          <cell r="D16">
            <v>-240035.02</v>
          </cell>
          <cell r="E16" t="str">
            <v>INSURANCE</v>
          </cell>
        </row>
        <row r="17">
          <cell r="B17" t="str">
            <v>OVE ARUP &amp; PARTNERS LIMITED</v>
          </cell>
          <cell r="C17">
            <v>202601</v>
          </cell>
          <cell r="D17">
            <v>-232900.01</v>
          </cell>
          <cell r="E17" t="str">
            <v>PROFESSIONAL SERVICES</v>
          </cell>
        </row>
        <row r="18">
          <cell r="B18" t="str">
            <v>OVE ARUP &amp; PARTNERS LIMITED</v>
          </cell>
          <cell r="C18">
            <v>202602</v>
          </cell>
          <cell r="D18">
            <v>-214966.45</v>
          </cell>
          <cell r="E18" t="str">
            <v>PROFESSIONAL SERVICES</v>
          </cell>
        </row>
        <row r="19">
          <cell r="B19" t="str">
            <v>OVE ARUP &amp; PARTNERS LIMITED</v>
          </cell>
          <cell r="C19">
            <v>202603</v>
          </cell>
          <cell r="D19">
            <v>-214966.45</v>
          </cell>
          <cell r="E19" t="str">
            <v>PROFESSIONAL SERVICES</v>
          </cell>
        </row>
        <row r="20">
          <cell r="B20" t="str">
            <v>IRISH PUBLIC BODIES MUTUAL INSURANCES LTD</v>
          </cell>
          <cell r="C20">
            <v>202602</v>
          </cell>
          <cell r="D20">
            <v>-214652.18</v>
          </cell>
          <cell r="E20" t="str">
            <v>INSURANCE</v>
          </cell>
        </row>
        <row r="21">
          <cell r="B21" t="str">
            <v>IRISH PUBLIC BODIES MUTUAL INSURANCES LTD</v>
          </cell>
          <cell r="C21">
            <v>202603</v>
          </cell>
          <cell r="D21">
            <v>-214652.18</v>
          </cell>
          <cell r="E21" t="str">
            <v>INSURANCE</v>
          </cell>
        </row>
        <row r="22">
          <cell r="B22" t="str">
            <v>DUGGAN LYNCH LIMITED - RCT ONLY</v>
          </cell>
          <cell r="C22">
            <v>202603</v>
          </cell>
          <cell r="D22">
            <v>-208000.71</v>
          </cell>
          <cell r="E22" t="str">
            <v>BUILDING SERVICES</v>
          </cell>
        </row>
        <row r="23">
          <cell r="B23" t="str">
            <v>LEETHERM INSULATION LTD - RCT ONLY</v>
          </cell>
          <cell r="C23">
            <v>202603</v>
          </cell>
          <cell r="D23">
            <v>-187393.66</v>
          </cell>
          <cell r="E23" t="str">
            <v>ENERGY RETROFIT</v>
          </cell>
        </row>
        <row r="24">
          <cell r="B24" t="str">
            <v>GLAS CIVIL ENGINEERING LTD - RCT ONLY</v>
          </cell>
          <cell r="C24">
            <v>202601</v>
          </cell>
          <cell r="D24">
            <v>-175406.55</v>
          </cell>
          <cell r="E24" t="str">
            <v>CIVIL ENGINEERING</v>
          </cell>
        </row>
        <row r="25">
          <cell r="B25" t="str">
            <v>EMERGENCY ONE UK LTD</v>
          </cell>
          <cell r="C25">
            <v>202602</v>
          </cell>
          <cell r="D25">
            <v>-174750</v>
          </cell>
          <cell r="E25" t="str">
            <v>FIRE APPLIANCE</v>
          </cell>
        </row>
        <row r="26">
          <cell r="B26" t="str">
            <v>DUGGAN LYNCH LIMITED - RCT ONLY</v>
          </cell>
          <cell r="C26">
            <v>202602</v>
          </cell>
          <cell r="D26">
            <v>-161671.29</v>
          </cell>
          <cell r="E26" t="str">
            <v>BUILDING SERVICES</v>
          </cell>
        </row>
        <row r="27">
          <cell r="B27" t="str">
            <v>ORMONDE CONSTRUCTION - RCT ONLY</v>
          </cell>
          <cell r="C27">
            <v>202603</v>
          </cell>
          <cell r="D27">
            <v>-159455.56</v>
          </cell>
          <cell r="E27" t="str">
            <v>CONSTRUCTION</v>
          </cell>
        </row>
        <row r="28">
          <cell r="B28" t="str">
            <v>KILKENNY VOLUNTARY HOUSING ASSOCIATION CLG</v>
          </cell>
          <cell r="C28">
            <v>202603</v>
          </cell>
          <cell r="D28">
            <v>-153912.81</v>
          </cell>
          <cell r="E28" t="str">
            <v>HOUSING</v>
          </cell>
        </row>
        <row r="29">
          <cell r="B29" t="str">
            <v>DUGGAN LYNCH LIMITED - RCT ONLY</v>
          </cell>
          <cell r="C29">
            <v>202601</v>
          </cell>
          <cell r="D29">
            <v>-138392.76</v>
          </cell>
          <cell r="E29" t="str">
            <v>BUILDING SERVICES</v>
          </cell>
        </row>
        <row r="30">
          <cell r="B30" t="str">
            <v>SUIRSIDE CONSTRUCTION LIMITED - RCT ONLY</v>
          </cell>
          <cell r="C30">
            <v>202601</v>
          </cell>
          <cell r="D30">
            <v>-137286.23000000001</v>
          </cell>
          <cell r="E30" t="str">
            <v>CONSTRUCTION</v>
          </cell>
        </row>
        <row r="31">
          <cell r="B31" t="str">
            <v>JOHN CRADDOCK LTD - RCT ONLY</v>
          </cell>
          <cell r="C31">
            <v>202603</v>
          </cell>
          <cell r="D31">
            <v>-130406.43</v>
          </cell>
          <cell r="E31" t="str">
            <v>URBAN ENHANCEMENT</v>
          </cell>
        </row>
        <row r="32">
          <cell r="B32" t="str">
            <v>UNILOKOMOTIVE LTD</v>
          </cell>
          <cell r="C32">
            <v>202603</v>
          </cell>
          <cell r="D32">
            <v>-123000</v>
          </cell>
          <cell r="E32" t="str">
            <v>ROADWORKS APPLIANCE</v>
          </cell>
        </row>
        <row r="33">
          <cell r="B33" t="str">
            <v>OVE ARUP &amp; PARTNERS LIMITED</v>
          </cell>
          <cell r="C33">
            <v>202601</v>
          </cell>
          <cell r="D33">
            <v>-121529.98</v>
          </cell>
          <cell r="E33" t="str">
            <v>PROFESSIONAL SERVICES</v>
          </cell>
        </row>
        <row r="34">
          <cell r="B34" t="str">
            <v>DONNELLY CIVIL ENGINEERING LTD - RCT ONLY</v>
          </cell>
          <cell r="C34">
            <v>202603</v>
          </cell>
          <cell r="D34">
            <v>-114954.03</v>
          </cell>
          <cell r="E34" t="str">
            <v>ENGINEERING WORKS</v>
          </cell>
        </row>
        <row r="35">
          <cell r="B35" t="str">
            <v>SUIRSIDE CONSTRUCTION LIMITED - RCT ONLY</v>
          </cell>
          <cell r="C35">
            <v>202601</v>
          </cell>
          <cell r="D35">
            <v>-114853.41</v>
          </cell>
          <cell r="E35" t="str">
            <v>CONSTRUCTION</v>
          </cell>
        </row>
        <row r="36">
          <cell r="B36" t="str">
            <v>CK ENERGY MANAGMENT SOLUTIONS LTD T/A ENCON - RCT ONLY</v>
          </cell>
          <cell r="C36">
            <v>202603</v>
          </cell>
          <cell r="D36">
            <v>-112493.47</v>
          </cell>
          <cell r="E36" t="str">
            <v>ENERGY RETROFIT</v>
          </cell>
        </row>
        <row r="37">
          <cell r="B37" t="str">
            <v>KILKENNY VOLUNTARY HOUSING ASSOCIATION CLG</v>
          </cell>
          <cell r="C37">
            <v>202602</v>
          </cell>
          <cell r="D37">
            <v>-108994.05</v>
          </cell>
          <cell r="E37" t="str">
            <v>HOUSING</v>
          </cell>
        </row>
        <row r="38">
          <cell r="B38" t="str">
            <v>SUIRSIDE CONSTRUCTION LIMITED - RCT ONLY</v>
          </cell>
          <cell r="C38">
            <v>202601</v>
          </cell>
          <cell r="D38">
            <v>-104287.89</v>
          </cell>
          <cell r="E38" t="str">
            <v>CONSTRUCTION</v>
          </cell>
        </row>
        <row r="39">
          <cell r="B39" t="str">
            <v>KTCM  - CDP COMMUNITY DEVELOPMENT PROJECT</v>
          </cell>
          <cell r="C39">
            <v>202603</v>
          </cell>
          <cell r="D39">
            <v>-100000</v>
          </cell>
          <cell r="E39" t="str">
            <v>COMMUNITY DEVELOPMENT PROJECT</v>
          </cell>
        </row>
        <row r="40">
          <cell r="B40" t="str">
            <v>SUIRSIDE CONSTRUCTION LIMITED - RCT ONLY</v>
          </cell>
          <cell r="C40">
            <v>202602</v>
          </cell>
          <cell r="D40">
            <v>-98483.58</v>
          </cell>
          <cell r="E40" t="str">
            <v>CONSTRUCTION</v>
          </cell>
        </row>
        <row r="41">
          <cell r="B41" t="str">
            <v>ENERGIA</v>
          </cell>
          <cell r="C41">
            <v>202601</v>
          </cell>
          <cell r="D41">
            <v>-97366.71</v>
          </cell>
          <cell r="E41" t="str">
            <v>UTILITIES</v>
          </cell>
        </row>
        <row r="42">
          <cell r="B42" t="str">
            <v>ENERGIA</v>
          </cell>
          <cell r="C42">
            <v>202602</v>
          </cell>
          <cell r="D42">
            <v>-94995.67</v>
          </cell>
          <cell r="E42" t="str">
            <v>UTILITIES</v>
          </cell>
        </row>
        <row r="43">
          <cell r="B43" t="str">
            <v>OVE ARUP &amp; PARTNERS LIMITED</v>
          </cell>
          <cell r="C43">
            <v>202601</v>
          </cell>
          <cell r="D43">
            <v>-94322.55</v>
          </cell>
          <cell r="E43" t="str">
            <v>PROFESSIONAL SERVICES</v>
          </cell>
        </row>
        <row r="44">
          <cell r="B44" t="str">
            <v>SOS KILKENNY HOUSING ASSOCIATION LTD</v>
          </cell>
          <cell r="C44">
            <v>202602</v>
          </cell>
          <cell r="D44">
            <v>-90478.95</v>
          </cell>
          <cell r="E44" t="str">
            <v>HOUSING</v>
          </cell>
        </row>
        <row r="45">
          <cell r="B45" t="str">
            <v>SUIRSIDE CONSTRUCTION LIMITED - RCT ONLY</v>
          </cell>
          <cell r="C45">
            <v>202603</v>
          </cell>
          <cell r="D45">
            <v>-85971.72</v>
          </cell>
          <cell r="E45" t="str">
            <v>CONSTRUCTION</v>
          </cell>
        </row>
        <row r="46">
          <cell r="B46" t="str">
            <v>ENERGIA</v>
          </cell>
          <cell r="C46">
            <v>202603</v>
          </cell>
          <cell r="D46">
            <v>-76704.490000000005</v>
          </cell>
          <cell r="E46" t="str">
            <v>UTILITIES</v>
          </cell>
        </row>
        <row r="47">
          <cell r="B47" t="str">
            <v>KILKENNY VOLUNTARY HOUSING ASSOCIATION CLG</v>
          </cell>
          <cell r="C47">
            <v>202603</v>
          </cell>
          <cell r="D47">
            <v>-75098.92</v>
          </cell>
          <cell r="E47" t="str">
            <v>HOUSING</v>
          </cell>
        </row>
        <row r="48">
          <cell r="B48" t="str">
            <v>VAN DIJK ARCHITECTS</v>
          </cell>
          <cell r="C48">
            <v>202603</v>
          </cell>
          <cell r="D48">
            <v>-70928.639999999999</v>
          </cell>
          <cell r="E48" t="str">
            <v>ARCHITECT</v>
          </cell>
        </row>
        <row r="49">
          <cell r="B49" t="str">
            <v>ABS CONSTRUCTION LTD - RCT ONLY</v>
          </cell>
          <cell r="C49">
            <v>202603</v>
          </cell>
          <cell r="D49">
            <v>-70170.009999999995</v>
          </cell>
          <cell r="E49" t="str">
            <v>CONSTRUCTION</v>
          </cell>
        </row>
        <row r="50">
          <cell r="B50" t="str">
            <v>TETRA IRELAND COMMUNICATIONS LTD</v>
          </cell>
          <cell r="C50">
            <v>202602</v>
          </cell>
          <cell r="D50">
            <v>-65846.13</v>
          </cell>
          <cell r="E50" t="str">
            <v>COMMUNICATIONS</v>
          </cell>
        </row>
        <row r="51">
          <cell r="B51" t="str">
            <v>CIRCLE K IRELAND ENERGY LTD</v>
          </cell>
          <cell r="C51">
            <v>202602</v>
          </cell>
          <cell r="D51">
            <v>-65287.05</v>
          </cell>
          <cell r="E51" t="str">
            <v>FUEL</v>
          </cell>
        </row>
        <row r="52">
          <cell r="B52" t="str">
            <v>READE CONSTRUCTION LTD - RCT ONLY</v>
          </cell>
          <cell r="C52">
            <v>202602</v>
          </cell>
          <cell r="D52">
            <v>-62679.1</v>
          </cell>
          <cell r="E52" t="str">
            <v>CONSTRUCTION</v>
          </cell>
        </row>
        <row r="53">
          <cell r="B53" t="str">
            <v>KILLAREE LIGHTING SERVICES LTD - RCT ONLY</v>
          </cell>
          <cell r="C53">
            <v>202603</v>
          </cell>
          <cell r="D53">
            <v>-59457.5</v>
          </cell>
          <cell r="E53" t="str">
            <v>PUBLIC LIGHTING SERVICES</v>
          </cell>
        </row>
        <row r="54">
          <cell r="B54" t="str">
            <v>MUSEUM OF MEDIEVAL KILKENNY DESIGNATED ACTIVITY COMPANY</v>
          </cell>
          <cell r="C54">
            <v>202601</v>
          </cell>
          <cell r="D54">
            <v>-57500</v>
          </cell>
          <cell r="E54" t="str">
            <v>CONTRIBUTION</v>
          </cell>
        </row>
        <row r="55">
          <cell r="B55" t="str">
            <v>ARKIL (FANTANE) LIMITED</v>
          </cell>
          <cell r="C55">
            <v>202603</v>
          </cell>
          <cell r="D55">
            <v>-57326.66</v>
          </cell>
          <cell r="E55" t="str">
            <v>ROADWORK SUPPLIES</v>
          </cell>
        </row>
        <row r="56">
          <cell r="B56" t="str">
            <v>SUIRSIDE CONSTRUCTION LIMITED - RCT ONLY</v>
          </cell>
          <cell r="C56">
            <v>202602</v>
          </cell>
          <cell r="D56">
            <v>-57088.92</v>
          </cell>
          <cell r="E56" t="str">
            <v>CONSTRUCTION</v>
          </cell>
        </row>
        <row r="57">
          <cell r="B57" t="str">
            <v>KILKENNY VOLUNTARY HOUSING ASSOCIATION CLG</v>
          </cell>
          <cell r="C57">
            <v>202603</v>
          </cell>
          <cell r="D57">
            <v>-53472</v>
          </cell>
          <cell r="E57" t="str">
            <v>HOUSING</v>
          </cell>
        </row>
        <row r="58">
          <cell r="B58" t="str">
            <v>STARRUS ECO HOLDINGS LTD T/A GREENSTAR</v>
          </cell>
          <cell r="C58">
            <v>202602</v>
          </cell>
          <cell r="D58">
            <v>-53378.85</v>
          </cell>
          <cell r="E58" t="str">
            <v>WASTE COLLECTION</v>
          </cell>
        </row>
        <row r="59">
          <cell r="B59" t="str">
            <v>KTL BUILDING CONTRACTORS LTD - RCT ONLY</v>
          </cell>
          <cell r="C59">
            <v>202602</v>
          </cell>
          <cell r="D59">
            <v>-52930.34</v>
          </cell>
          <cell r="E59" t="str">
            <v>CONSTRUCTION</v>
          </cell>
        </row>
        <row r="60">
          <cell r="B60" t="str">
            <v>STARRUS ECO HOLDINGS LTD T/A GREENSTAR</v>
          </cell>
          <cell r="C60">
            <v>202601</v>
          </cell>
          <cell r="D60">
            <v>-51621.84</v>
          </cell>
          <cell r="E60" t="str">
            <v>WASTE COLLECTION</v>
          </cell>
        </row>
        <row r="61">
          <cell r="B61" t="str">
            <v>STARRUS ECO HOLDINGS LTD T/A GREENSTAR</v>
          </cell>
          <cell r="C61">
            <v>202603</v>
          </cell>
          <cell r="D61">
            <v>-49660.65</v>
          </cell>
          <cell r="E61" t="str">
            <v>WASTE COLLECTION</v>
          </cell>
        </row>
        <row r="62">
          <cell r="B62" t="str">
            <v>DBFL CONSULTING ENGINEERS LTD</v>
          </cell>
          <cell r="C62">
            <v>202602</v>
          </cell>
          <cell r="D62">
            <v>-49434.68</v>
          </cell>
          <cell r="E62" t="str">
            <v>CIVIL ENGINEERING</v>
          </cell>
        </row>
        <row r="63">
          <cell r="B63" t="str">
            <v>MALONE O REGAN</v>
          </cell>
          <cell r="C63">
            <v>202601</v>
          </cell>
          <cell r="D63">
            <v>-49200</v>
          </cell>
          <cell r="E63" t="str">
            <v>PROFESSIONAL SERVICES</v>
          </cell>
        </row>
        <row r="64">
          <cell r="B64" t="str">
            <v>KILKENNY VOLUNTARY HOUSING ASSOCIATION CLG</v>
          </cell>
          <cell r="C64">
            <v>202601</v>
          </cell>
          <cell r="D64">
            <v>-47282.25</v>
          </cell>
          <cell r="E64" t="str">
            <v>HOUSING</v>
          </cell>
        </row>
        <row r="65">
          <cell r="B65" t="str">
            <v>HIGH PRECISION MOTOR PRODUCTS LTD</v>
          </cell>
          <cell r="C65">
            <v>202603</v>
          </cell>
          <cell r="D65">
            <v>-45387</v>
          </cell>
          <cell r="E65" t="str">
            <v>FIRE APPLIANCE</v>
          </cell>
        </row>
        <row r="66">
          <cell r="B66" t="str">
            <v>QUARRYVIEW DEVELOPMENTS LTD - RCT ONLY</v>
          </cell>
          <cell r="C66">
            <v>202603</v>
          </cell>
          <cell r="D66">
            <v>-44097.02</v>
          </cell>
          <cell r="E66" t="str">
            <v>PROFESSIONAL SERVICES</v>
          </cell>
        </row>
        <row r="67">
          <cell r="B67" t="str">
            <v>MICROMAIL LTD</v>
          </cell>
          <cell r="C67">
            <v>202601</v>
          </cell>
          <cell r="D67">
            <v>-43772.49</v>
          </cell>
          <cell r="E67" t="str">
            <v>IT</v>
          </cell>
        </row>
        <row r="68">
          <cell r="B68" t="str">
            <v>KTL BUILDING CONTRACTORS LTD - RCT ONLY</v>
          </cell>
          <cell r="C68">
            <v>202602</v>
          </cell>
          <cell r="D68">
            <v>-41490.26</v>
          </cell>
          <cell r="E68" t="str">
            <v>CONSTRUCTION</v>
          </cell>
        </row>
        <row r="69">
          <cell r="B69" t="str">
            <v>KTL BUILDING CONTRACTORS LTD - RCT ONLY</v>
          </cell>
          <cell r="C69">
            <v>202603</v>
          </cell>
          <cell r="D69">
            <v>-40370.199999999997</v>
          </cell>
          <cell r="E69" t="str">
            <v>CONSTRUCTION</v>
          </cell>
        </row>
        <row r="70">
          <cell r="B70" t="str">
            <v>SEAN MOORE</v>
          </cell>
          <cell r="C70">
            <v>202601</v>
          </cell>
          <cell r="D70">
            <v>-40293.75</v>
          </cell>
          <cell r="E70" t="str">
            <v>RENT</v>
          </cell>
        </row>
        <row r="71">
          <cell r="B71" t="str">
            <v>QUARRYVIEW DEVELOPMENTS LTD - RCT ONLY</v>
          </cell>
          <cell r="C71">
            <v>202602</v>
          </cell>
          <cell r="D71">
            <v>-40175.43</v>
          </cell>
          <cell r="E71" t="str">
            <v>PROFESSIONAL SERVICES</v>
          </cell>
        </row>
        <row r="72">
          <cell r="B72" t="str">
            <v>PAULINE O CONNELL - PUBLIC ART</v>
          </cell>
          <cell r="C72">
            <v>202603</v>
          </cell>
          <cell r="D72">
            <v>-40000</v>
          </cell>
          <cell r="E72" t="str">
            <v>PUBLIC ART COMMISSION</v>
          </cell>
        </row>
        <row r="73">
          <cell r="B73" t="str">
            <v>KILKENNY TARMAC LTD</v>
          </cell>
          <cell r="C73">
            <v>202603</v>
          </cell>
          <cell r="D73">
            <v>-39795.1</v>
          </cell>
          <cell r="E73" t="str">
            <v>ROADWORK SUPPLIES</v>
          </cell>
        </row>
        <row r="74">
          <cell r="B74" t="str">
            <v>TOM O CONNOR</v>
          </cell>
          <cell r="C74">
            <v>202601</v>
          </cell>
          <cell r="D74">
            <v>-39145</v>
          </cell>
          <cell r="E74" t="str">
            <v>RENT</v>
          </cell>
        </row>
        <row r="75">
          <cell r="B75" t="str">
            <v>ARKIL (FANTANE) LIMITED</v>
          </cell>
          <cell r="C75">
            <v>202602</v>
          </cell>
          <cell r="D75">
            <v>-37615.279999999999</v>
          </cell>
          <cell r="E75" t="str">
            <v>ROADWORK SUPPLIES</v>
          </cell>
        </row>
        <row r="76">
          <cell r="B76" t="str">
            <v>KTL BUILDING CONTRACTORS LTD - RCT ONLY</v>
          </cell>
          <cell r="C76">
            <v>202603</v>
          </cell>
          <cell r="D76">
            <v>-36937.64</v>
          </cell>
          <cell r="E76" t="str">
            <v>CONSTRUCTION</v>
          </cell>
        </row>
        <row r="77">
          <cell r="B77" t="str">
            <v>CK ENERGY MANAGMENT SOLUTIONS LTD T/A ENCON - RCT ONLY</v>
          </cell>
          <cell r="C77">
            <v>202603</v>
          </cell>
          <cell r="D77">
            <v>-36514.230000000003</v>
          </cell>
          <cell r="E77" t="str">
            <v>ENERGY RETROFIT</v>
          </cell>
        </row>
        <row r="78">
          <cell r="B78" t="str">
            <v>52 LTD</v>
          </cell>
          <cell r="C78">
            <v>202601</v>
          </cell>
          <cell r="D78">
            <v>-36263.21</v>
          </cell>
          <cell r="E78" t="str">
            <v>SOUND AND DISPLAY</v>
          </cell>
        </row>
        <row r="79">
          <cell r="B79" t="str">
            <v>KILKENNY TARMAC LTD</v>
          </cell>
          <cell r="C79">
            <v>202603</v>
          </cell>
          <cell r="D79">
            <v>-35202.17</v>
          </cell>
          <cell r="E79" t="str">
            <v>ROADWORK SUPPLIES</v>
          </cell>
        </row>
        <row r="80">
          <cell r="B80" t="str">
            <v>O MAHONY PIKE ARCHITECTS LTD</v>
          </cell>
          <cell r="C80">
            <v>202603</v>
          </cell>
          <cell r="D80">
            <v>-35178</v>
          </cell>
          <cell r="E80" t="str">
            <v>PROFESSIONAL SERVICES</v>
          </cell>
        </row>
        <row r="81">
          <cell r="B81" t="str">
            <v>ASGARD MODULAR MANUFACTURING LIMITED</v>
          </cell>
          <cell r="C81">
            <v>202601</v>
          </cell>
          <cell r="D81">
            <v>-33981.33</v>
          </cell>
          <cell r="E81" t="str">
            <v>GASSING OFF STRUCTURE</v>
          </cell>
        </row>
        <row r="82">
          <cell r="B82" t="str">
            <v>BREENCORE LTD - RCT ONLY</v>
          </cell>
          <cell r="C82">
            <v>202601</v>
          </cell>
          <cell r="D82">
            <v>-33016.339999999997</v>
          </cell>
          <cell r="E82" t="str">
            <v>BUILDING WORKS</v>
          </cell>
        </row>
        <row r="83">
          <cell r="B83" t="str">
            <v>QUARRYVIEW DEVELOPMENTS LTD - RCT ONLY</v>
          </cell>
          <cell r="C83">
            <v>202602</v>
          </cell>
          <cell r="D83">
            <v>-32458.75</v>
          </cell>
          <cell r="E83" t="str">
            <v>PROFESSIONAL SERVICES</v>
          </cell>
        </row>
        <row r="84">
          <cell r="B84" t="str">
            <v>QUARRYVIEW DEVELOPMENTS LTD - RCT ONLY</v>
          </cell>
          <cell r="C84">
            <v>202602</v>
          </cell>
          <cell r="D84">
            <v>-32458.75</v>
          </cell>
          <cell r="E84" t="str">
            <v>PROFESSIONAL SERVICES</v>
          </cell>
        </row>
        <row r="85">
          <cell r="B85" t="str">
            <v>KTL BUILDING CONTRACTORS LTD - RCT ONLY</v>
          </cell>
          <cell r="C85">
            <v>202603</v>
          </cell>
          <cell r="D85">
            <v>-32324.27</v>
          </cell>
          <cell r="E85" t="str">
            <v>CONSTRUCTION</v>
          </cell>
        </row>
        <row r="86">
          <cell r="B86" t="str">
            <v>DAVID WALSH CIVIL ENGINEERING - RCT ONLY</v>
          </cell>
          <cell r="C86">
            <v>202601</v>
          </cell>
          <cell r="D86">
            <v>-32214</v>
          </cell>
          <cell r="E86" t="str">
            <v>CIVIL ENGINEERING</v>
          </cell>
        </row>
        <row r="87">
          <cell r="B87" t="str">
            <v>BREEDON MATERIALS LTD - NON RCT ONLY</v>
          </cell>
          <cell r="C87">
            <v>202603</v>
          </cell>
          <cell r="D87">
            <v>-32047.62</v>
          </cell>
          <cell r="E87" t="str">
            <v>ROADWORK SUPPLIES</v>
          </cell>
        </row>
        <row r="88">
          <cell r="B88" t="str">
            <v>SPARK FOUNDRY</v>
          </cell>
          <cell r="C88">
            <v>202601</v>
          </cell>
          <cell r="D88">
            <v>-31963.52</v>
          </cell>
          <cell r="E88" t="str">
            <v>FLOOD RELIEF PUBLICATIONS</v>
          </cell>
        </row>
        <row r="89">
          <cell r="B89" t="str">
            <v>52 LTD</v>
          </cell>
          <cell r="C89">
            <v>202601</v>
          </cell>
          <cell r="D89">
            <v>-31500</v>
          </cell>
          <cell r="E89" t="str">
            <v>SOUND AND DISPLAY</v>
          </cell>
        </row>
        <row r="90">
          <cell r="B90" t="str">
            <v>ASHGROVE CONSTRUCTION - RCT ONLY</v>
          </cell>
          <cell r="C90">
            <v>202602</v>
          </cell>
          <cell r="D90">
            <v>-31444</v>
          </cell>
          <cell r="E90" t="str">
            <v>ENERGY RETROFIT</v>
          </cell>
        </row>
        <row r="91">
          <cell r="B91" t="str">
            <v>QUARRYVIEW DEVELOPMENTS LTD - RCT ONLY</v>
          </cell>
          <cell r="C91">
            <v>202602</v>
          </cell>
          <cell r="D91">
            <v>-31054.01</v>
          </cell>
          <cell r="E91" t="str">
            <v>PROFESSIONAL SERVICES</v>
          </cell>
        </row>
        <row r="92">
          <cell r="B92" t="str">
            <v>DMW CREATIVE LTD</v>
          </cell>
          <cell r="C92">
            <v>202603</v>
          </cell>
          <cell r="D92">
            <v>-30445.66</v>
          </cell>
          <cell r="E92" t="str">
            <v>DESIGN</v>
          </cell>
        </row>
        <row r="93">
          <cell r="B93" t="str">
            <v>CIRCLE VOLUNTARY HOUSING ASSOCIATION</v>
          </cell>
          <cell r="C93">
            <v>202601</v>
          </cell>
          <cell r="D93">
            <v>-29709.47</v>
          </cell>
          <cell r="E93" t="str">
            <v>HOUSING</v>
          </cell>
        </row>
        <row r="94">
          <cell r="B94" t="str">
            <v>BREENCORE LTD - RCT ONLY</v>
          </cell>
          <cell r="C94">
            <v>202603</v>
          </cell>
          <cell r="D94">
            <v>-29515.93</v>
          </cell>
          <cell r="E94" t="str">
            <v>BUILDING WORKS</v>
          </cell>
        </row>
        <row r="95">
          <cell r="B95" t="str">
            <v>ARKIL (FANTANE) LIMITED</v>
          </cell>
          <cell r="C95">
            <v>202603</v>
          </cell>
          <cell r="D95">
            <v>-29432.33</v>
          </cell>
          <cell r="E95" t="str">
            <v>ROADWORK SUPPLIES</v>
          </cell>
        </row>
        <row r="96">
          <cell r="B96" t="str">
            <v>GERARD P MONAGHAN</v>
          </cell>
          <cell r="C96">
            <v>202601</v>
          </cell>
          <cell r="D96">
            <v>-29140.240000000002</v>
          </cell>
          <cell r="E96" t="str">
            <v xml:space="preserve">CONCILIATOR </v>
          </cell>
        </row>
        <row r="97">
          <cell r="B97" t="str">
            <v>TETRA TECH IRELAND LTD</v>
          </cell>
          <cell r="C97">
            <v>202601</v>
          </cell>
          <cell r="D97">
            <v>-29003.4</v>
          </cell>
          <cell r="E97" t="str">
            <v>ENGINEERING WORKS</v>
          </cell>
        </row>
        <row r="98">
          <cell r="B98" t="str">
            <v>TETRA TECH IRELAND LTD</v>
          </cell>
          <cell r="C98">
            <v>202603</v>
          </cell>
          <cell r="D98">
            <v>-29003.4</v>
          </cell>
          <cell r="E98" t="str">
            <v>ENGINEERING WORKS</v>
          </cell>
        </row>
        <row r="99">
          <cell r="B99" t="str">
            <v>CANTEC BUSINESS TECHNOLOGY LTD T/A CANTEC GROUP</v>
          </cell>
          <cell r="C99">
            <v>202603</v>
          </cell>
          <cell r="D99">
            <v>-28068.28</v>
          </cell>
          <cell r="E99" t="str">
            <v>PRINTING SERVICES</v>
          </cell>
        </row>
        <row r="100">
          <cell r="B100" t="str">
            <v>CK ENERGY MANAGMENT SOLUTIONS LTD T/A ENCON - RCT ONLY</v>
          </cell>
          <cell r="C100">
            <v>202601</v>
          </cell>
          <cell r="D100">
            <v>-27600</v>
          </cell>
          <cell r="E100" t="str">
            <v>ENERGY RETROFIT</v>
          </cell>
        </row>
        <row r="101">
          <cell r="B101" t="str">
            <v>OVE ARUP &amp; PARTNERS LIMITED</v>
          </cell>
          <cell r="C101">
            <v>202603</v>
          </cell>
          <cell r="D101">
            <v>-27490.5</v>
          </cell>
          <cell r="E101" t="str">
            <v>PROFESSIONAL SERVICES</v>
          </cell>
        </row>
        <row r="102">
          <cell r="B102" t="str">
            <v>OVE ARUP &amp; PARTNERS LIMITED</v>
          </cell>
          <cell r="C102">
            <v>202602</v>
          </cell>
          <cell r="D102">
            <v>-27490.5</v>
          </cell>
          <cell r="E102" t="str">
            <v>PROFESSIONAL SERVICES</v>
          </cell>
        </row>
        <row r="103">
          <cell r="B103" t="str">
            <v>KILKENNY TARMAC LTD</v>
          </cell>
          <cell r="C103">
            <v>202603</v>
          </cell>
          <cell r="D103">
            <v>-27400.46</v>
          </cell>
          <cell r="E103" t="str">
            <v>ROADWORK SUPPLIES</v>
          </cell>
        </row>
        <row r="104">
          <cell r="B104" t="str">
            <v>DRAKELAND PROPERTIES</v>
          </cell>
          <cell r="C104">
            <v>202601</v>
          </cell>
          <cell r="D104">
            <v>-27163.06</v>
          </cell>
          <cell r="E104" t="str">
            <v>RENT</v>
          </cell>
        </row>
        <row r="105">
          <cell r="B105" t="str">
            <v>INTERLEAF TECHNOLOGY</v>
          </cell>
          <cell r="C105">
            <v>202602</v>
          </cell>
          <cell r="D105">
            <v>-25483.39</v>
          </cell>
          <cell r="E105" t="str">
            <v>IT</v>
          </cell>
        </row>
        <row r="106">
          <cell r="B106" t="str">
            <v>KILKENNY TOURISM</v>
          </cell>
          <cell r="C106">
            <v>202601</v>
          </cell>
          <cell r="D106">
            <v>-25000</v>
          </cell>
          <cell r="E106" t="str">
            <v>CONTRIBUTION</v>
          </cell>
        </row>
        <row r="107">
          <cell r="B107" t="str">
            <v>ASHGROVE CONSTRUCTION - RCT ONLY</v>
          </cell>
          <cell r="C107">
            <v>202602</v>
          </cell>
          <cell r="D107">
            <v>-24972.2</v>
          </cell>
          <cell r="E107" t="str">
            <v>ENERGY RETROFIT</v>
          </cell>
        </row>
        <row r="108">
          <cell r="B108" t="str">
            <v>ARKIL (FANTANE) LIMITED</v>
          </cell>
          <cell r="C108">
            <v>202602</v>
          </cell>
          <cell r="D108">
            <v>-24930.1</v>
          </cell>
          <cell r="E108" t="str">
            <v>ROADWORK SUPPLIES</v>
          </cell>
        </row>
        <row r="109">
          <cell r="B109" t="str">
            <v>ARKIL (FANTANE) LIMITED</v>
          </cell>
          <cell r="C109">
            <v>202603</v>
          </cell>
          <cell r="D109">
            <v>-24930.1</v>
          </cell>
          <cell r="E109" t="str">
            <v>ROADWORK SUPPLIES</v>
          </cell>
        </row>
        <row r="110">
          <cell r="B110" t="str">
            <v>MALONE O REGAN</v>
          </cell>
          <cell r="C110">
            <v>202602</v>
          </cell>
          <cell r="D110">
            <v>-24600</v>
          </cell>
          <cell r="E110" t="str">
            <v>PROFESSIONAL SERVICES</v>
          </cell>
        </row>
        <row r="111">
          <cell r="B111" t="str">
            <v>MALONE O REGAN</v>
          </cell>
          <cell r="C111">
            <v>202603</v>
          </cell>
          <cell r="D111">
            <v>-24600</v>
          </cell>
          <cell r="E111" t="str">
            <v>PROFESSIONAL SERVICES</v>
          </cell>
        </row>
        <row r="112">
          <cell r="B112" t="str">
            <v>ESRI IRELAND</v>
          </cell>
          <cell r="C112">
            <v>202601</v>
          </cell>
          <cell r="D112">
            <v>-24553.26</v>
          </cell>
          <cell r="E112" t="str">
            <v>IT</v>
          </cell>
        </row>
        <row r="113">
          <cell r="B113" t="str">
            <v>COLAS BITUMEN EMULSION (EAST) - NON RCT</v>
          </cell>
          <cell r="C113">
            <v>202603</v>
          </cell>
          <cell r="D113">
            <v>-24145.15</v>
          </cell>
          <cell r="E113" t="str">
            <v>ROADWORK SUPPLIES</v>
          </cell>
        </row>
        <row r="114">
          <cell r="B114" t="str">
            <v>COLAS BITUMEN EMULSION (EAST) - NON RCT</v>
          </cell>
          <cell r="C114">
            <v>202603</v>
          </cell>
          <cell r="D114">
            <v>-23678.34</v>
          </cell>
          <cell r="E114" t="str">
            <v>ROADWORK SUPPLIES</v>
          </cell>
        </row>
        <row r="115">
          <cell r="B115" t="str">
            <v>COLAS BITUMEN EMULSION (EAST) - NON RCT</v>
          </cell>
          <cell r="C115">
            <v>202603</v>
          </cell>
          <cell r="D115">
            <v>-23646.15</v>
          </cell>
          <cell r="E115" t="str">
            <v>ROADWORK SUPPLIES</v>
          </cell>
        </row>
        <row r="116">
          <cell r="B116" t="str">
            <v>MARIAN FLANNERY T/A DEVELOPMENT SOLUTIONS</v>
          </cell>
          <cell r="C116">
            <v>202602</v>
          </cell>
          <cell r="D116">
            <v>-23370</v>
          </cell>
          <cell r="E116" t="str">
            <v>PROJECT MANAGEMENT</v>
          </cell>
        </row>
        <row r="117">
          <cell r="B117" t="str">
            <v>MARIAN FLANNERY T/A DEVELOPMENT SOLUTIONS</v>
          </cell>
          <cell r="C117">
            <v>202602</v>
          </cell>
          <cell r="D117">
            <v>-23370</v>
          </cell>
          <cell r="E117" t="str">
            <v>PROJECT MANAGEMENT</v>
          </cell>
        </row>
        <row r="118">
          <cell r="B118" t="str">
            <v>COLAS BITUMEN EMULSION (EAST) - NON RCT</v>
          </cell>
          <cell r="C118">
            <v>202603</v>
          </cell>
          <cell r="D118">
            <v>-23324.21</v>
          </cell>
          <cell r="E118" t="str">
            <v>ROADWORK SUPPLIES</v>
          </cell>
        </row>
        <row r="119">
          <cell r="B119" t="str">
            <v>BECKETT LANDSCAPING LTD - NON RCT ONLY</v>
          </cell>
          <cell r="C119">
            <v>202602</v>
          </cell>
          <cell r="D119">
            <v>-23091.58</v>
          </cell>
          <cell r="E119" t="str">
            <v>LANDSCAPING</v>
          </cell>
        </row>
        <row r="120">
          <cell r="B120" t="str">
            <v>EVENT POWER LTD</v>
          </cell>
          <cell r="C120">
            <v>202601</v>
          </cell>
          <cell r="D120">
            <v>-23042.87</v>
          </cell>
          <cell r="E120" t="str">
            <v>EVENT PRODUCTION</v>
          </cell>
        </row>
        <row r="121">
          <cell r="B121" t="str">
            <v>KRSP - KILKENNY RECREATION &amp; SPORTS PARTNERSHIP</v>
          </cell>
          <cell r="C121">
            <v>202603</v>
          </cell>
          <cell r="D121">
            <v>-23015.360000000001</v>
          </cell>
          <cell r="E121" t="str">
            <v>CONTRIBUTION</v>
          </cell>
        </row>
        <row r="122">
          <cell r="B122" t="str">
            <v>EXIGENT NETWORKS</v>
          </cell>
          <cell r="C122">
            <v>202601</v>
          </cell>
          <cell r="D122">
            <v>-22928.05</v>
          </cell>
          <cell r="E122" t="str">
            <v>IT</v>
          </cell>
        </row>
        <row r="123">
          <cell r="B123" t="str">
            <v>QUARRYVIEW DEVELOPMENTS LTD - RCT ONLY</v>
          </cell>
          <cell r="C123">
            <v>202603</v>
          </cell>
          <cell r="D123">
            <v>-22685.78</v>
          </cell>
          <cell r="E123" t="str">
            <v>PROFESSIONAL SERVICES</v>
          </cell>
        </row>
        <row r="124">
          <cell r="B124" t="str">
            <v>K-DESIGN STUDIO (FORMERLY REDDY ASSOC ARCHITECTS LTD)</v>
          </cell>
          <cell r="C124">
            <v>202602</v>
          </cell>
          <cell r="D124">
            <v>-22441.35</v>
          </cell>
          <cell r="E124" t="str">
            <v>ARCHITECT</v>
          </cell>
        </row>
        <row r="125">
          <cell r="B125" t="str">
            <v>KILKENNY TARMAC LTD</v>
          </cell>
          <cell r="C125">
            <v>202603</v>
          </cell>
          <cell r="D125">
            <v>-22423.77</v>
          </cell>
          <cell r="E125" t="str">
            <v>ROADWORK SUPPLIES</v>
          </cell>
        </row>
        <row r="126">
          <cell r="B126" t="str">
            <v>KILKENNY TARMAC LTD</v>
          </cell>
          <cell r="C126">
            <v>202603</v>
          </cell>
          <cell r="D126">
            <v>-22146.36</v>
          </cell>
          <cell r="E126" t="str">
            <v>ROADWORK SUPPLIES</v>
          </cell>
        </row>
        <row r="127">
          <cell r="B127" t="str">
            <v>QUARRYVIEW DEVELOPMENTS LTD - RCT ONLY</v>
          </cell>
          <cell r="C127">
            <v>202603</v>
          </cell>
          <cell r="D127">
            <v>-21921.67</v>
          </cell>
          <cell r="E127" t="str">
            <v>PROFESSIONAL SERVICES</v>
          </cell>
        </row>
        <row r="128">
          <cell r="B128" t="str">
            <v>O CONNOR SUTTON CRONIN</v>
          </cell>
          <cell r="C128">
            <v>202602</v>
          </cell>
          <cell r="D128">
            <v>-21910.06</v>
          </cell>
          <cell r="E128" t="str">
            <v>PROFESSIONAL SERVICES</v>
          </cell>
        </row>
        <row r="129">
          <cell r="B129" t="str">
            <v>BREEDON MATERIALS LTD - NON RCT ONLY</v>
          </cell>
          <cell r="C129">
            <v>202603</v>
          </cell>
          <cell r="D129">
            <v>-21839.54</v>
          </cell>
          <cell r="E129" t="str">
            <v>ROADWORK SUPPLIES</v>
          </cell>
        </row>
        <row r="130">
          <cell r="B130" t="str">
            <v>OVE ARUP &amp; PARTNERS LIMITED</v>
          </cell>
          <cell r="C130">
            <v>202603</v>
          </cell>
          <cell r="D130">
            <v>-21525</v>
          </cell>
          <cell r="E130" t="str">
            <v>PROFESSIONAL SERVICES</v>
          </cell>
        </row>
        <row r="131">
          <cell r="B131" t="str">
            <v>KILKENNY TARMAC LTD</v>
          </cell>
          <cell r="C131">
            <v>202603</v>
          </cell>
          <cell r="D131">
            <v>-21327.86</v>
          </cell>
          <cell r="E131" t="str">
            <v>ROADWORK SUPPLIES</v>
          </cell>
        </row>
        <row r="132">
          <cell r="B132" t="str">
            <v>BENTLEY SYSTEMS INTERNATIONAL LTD</v>
          </cell>
          <cell r="C132">
            <v>202602</v>
          </cell>
          <cell r="D132">
            <v>-20943.21</v>
          </cell>
          <cell r="E132" t="str">
            <v>IT</v>
          </cell>
        </row>
        <row r="133">
          <cell r="B133" t="str">
            <v>KILKENNY TARMAC LTD</v>
          </cell>
          <cell r="C133">
            <v>202603</v>
          </cell>
          <cell r="D133">
            <v>-20672.68</v>
          </cell>
          <cell r="E133" t="str">
            <v>ROADWORK SUPPLIES</v>
          </cell>
        </row>
        <row r="134">
          <cell r="B134" t="str">
            <v>ISAS/WAYSTONE COMPLIANCE SOLUTIONS (IE) LIMITED</v>
          </cell>
          <cell r="C134">
            <v>202602</v>
          </cell>
          <cell r="D134">
            <v>-20664</v>
          </cell>
          <cell r="E134" t="str">
            <v>IT</v>
          </cell>
        </row>
        <row r="135">
          <cell r="B135" t="str">
            <v>OGENTY MANAGEMENT COMPANY LTD</v>
          </cell>
          <cell r="C135">
            <v>202601</v>
          </cell>
          <cell r="D135">
            <v>-20580.12</v>
          </cell>
          <cell r="E135" t="str">
            <v>ESTATE MANAGEMENT</v>
          </cell>
        </row>
        <row r="136">
          <cell r="B136" t="str">
            <v>KILLAREE LIGHTING SERVICES LTD - RCT ONLY</v>
          </cell>
          <cell r="C136">
            <v>202603</v>
          </cell>
          <cell r="D136">
            <v>-20128</v>
          </cell>
          <cell r="E136" t="str">
            <v>PUBLIC LIGHTING SERVICES</v>
          </cell>
        </row>
        <row r="137">
          <cell r="D137">
            <v>-16147484.880000001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B063-3924-4FF0-A109-F455D01A764E}">
  <dimension ref="A1:E230"/>
  <sheetViews>
    <sheetView tabSelected="1" workbookViewId="0">
      <selection activeCell="G8" sqref="G8"/>
    </sheetView>
  </sheetViews>
  <sheetFormatPr defaultRowHeight="15" x14ac:dyDescent="0.25"/>
  <cols>
    <col min="1" max="1" width="8.5703125" bestFit="1" customWidth="1"/>
    <col min="2" max="2" width="61.42578125" bestFit="1" customWidth="1"/>
    <col min="3" max="3" width="7" bestFit="1" customWidth="1"/>
    <col min="4" max="4" width="14.5703125" style="3" bestFit="1" customWidth="1"/>
    <col min="5" max="5" width="23.285156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94</v>
      </c>
    </row>
    <row r="2" spans="1:5" x14ac:dyDescent="0.25">
      <c r="A2">
        <v>1006444</v>
      </c>
      <c r="B2" t="s">
        <v>45</v>
      </c>
      <c r="C2">
        <v>202606</v>
      </c>
      <c r="D2" s="3">
        <v>-78466.83</v>
      </c>
      <c r="E2" t="str">
        <f>VLOOKUP(B2,[1]Sheet1!$B:$E,4,0)</f>
        <v>CONSTRUCTION</v>
      </c>
    </row>
    <row r="3" spans="1:5" x14ac:dyDescent="0.25">
      <c r="A3">
        <v>1006444</v>
      </c>
      <c r="B3" t="s">
        <v>45</v>
      </c>
      <c r="C3">
        <v>202604</v>
      </c>
      <c r="D3" s="3">
        <v>-74114.11</v>
      </c>
      <c r="E3" t="str">
        <f>VLOOKUP(B3,[1]Sheet1!$B:$E,4,0)</f>
        <v>CONSTRUCTION</v>
      </c>
    </row>
    <row r="4" spans="1:5" x14ac:dyDescent="0.25">
      <c r="A4">
        <v>1006534</v>
      </c>
      <c r="B4" t="s">
        <v>17</v>
      </c>
      <c r="C4">
        <v>202605</v>
      </c>
      <c r="D4" s="3">
        <v>-35000</v>
      </c>
      <c r="E4" t="s">
        <v>95</v>
      </c>
    </row>
    <row r="5" spans="1:5" x14ac:dyDescent="0.25">
      <c r="A5">
        <v>1003668</v>
      </c>
      <c r="B5" t="s">
        <v>58</v>
      </c>
      <c r="C5">
        <v>202606</v>
      </c>
      <c r="D5" s="3">
        <v>-25000</v>
      </c>
      <c r="E5" t="s">
        <v>96</v>
      </c>
    </row>
    <row r="6" spans="1:5" x14ac:dyDescent="0.25">
      <c r="A6">
        <v>7580</v>
      </c>
      <c r="B6" t="s">
        <v>83</v>
      </c>
      <c r="C6">
        <v>202605</v>
      </c>
      <c r="D6" s="3">
        <v>-33825</v>
      </c>
      <c r="E6" t="s">
        <v>97</v>
      </c>
    </row>
    <row r="7" spans="1:5" x14ac:dyDescent="0.25">
      <c r="A7">
        <v>7580</v>
      </c>
      <c r="B7" t="s">
        <v>83</v>
      </c>
      <c r="C7">
        <v>202605</v>
      </c>
      <c r="D7" s="3">
        <v>-33825</v>
      </c>
      <c r="E7" t="s">
        <v>97</v>
      </c>
    </row>
    <row r="8" spans="1:5" x14ac:dyDescent="0.25">
      <c r="A8">
        <v>1004001</v>
      </c>
      <c r="B8" t="s">
        <v>4</v>
      </c>
      <c r="C8">
        <v>202604</v>
      </c>
      <c r="D8" s="3">
        <v>-34317.300000000003</v>
      </c>
      <c r="E8" t="str">
        <f>VLOOKUP(B8,[1]Sheet1!$B:$E,4,0)</f>
        <v>ROADWORK SUPPLIES</v>
      </c>
    </row>
    <row r="9" spans="1:5" x14ac:dyDescent="0.25">
      <c r="A9">
        <v>1004001</v>
      </c>
      <c r="B9" t="s">
        <v>4</v>
      </c>
      <c r="C9">
        <v>202604</v>
      </c>
      <c r="D9" s="3">
        <v>-31440.04</v>
      </c>
      <c r="E9" t="str">
        <f>VLOOKUP(B9,[1]Sheet1!$B:$E,4,0)</f>
        <v>ROADWORK SUPPLIES</v>
      </c>
    </row>
    <row r="10" spans="1:5" x14ac:dyDescent="0.25">
      <c r="A10">
        <v>1004001</v>
      </c>
      <c r="B10" t="s">
        <v>4</v>
      </c>
      <c r="C10">
        <v>202604</v>
      </c>
      <c r="D10" s="3">
        <v>-31454.05</v>
      </c>
      <c r="E10" t="str">
        <f>VLOOKUP(B10,[1]Sheet1!$B:$E,4,0)</f>
        <v>ROADWORK SUPPLIES</v>
      </c>
    </row>
    <row r="11" spans="1:5" x14ac:dyDescent="0.25">
      <c r="A11">
        <v>1004001</v>
      </c>
      <c r="B11" t="s">
        <v>4</v>
      </c>
      <c r="C11">
        <v>202604</v>
      </c>
      <c r="D11" s="3">
        <v>-38097.89</v>
      </c>
      <c r="E11" t="str">
        <f>VLOOKUP(B11,[1]Sheet1!$B:$E,4,0)</f>
        <v>ROADWORK SUPPLIES</v>
      </c>
    </row>
    <row r="12" spans="1:5" x14ac:dyDescent="0.25">
      <c r="A12">
        <v>1004001</v>
      </c>
      <c r="B12" t="s">
        <v>4</v>
      </c>
      <c r="C12">
        <v>202604</v>
      </c>
      <c r="D12" s="3">
        <v>-36576.660000000003</v>
      </c>
      <c r="E12" t="str">
        <f>VLOOKUP(B12,[1]Sheet1!$B:$E,4,0)</f>
        <v>ROADWORK SUPPLIES</v>
      </c>
    </row>
    <row r="13" spans="1:5" x14ac:dyDescent="0.25">
      <c r="A13">
        <v>1004001</v>
      </c>
      <c r="B13" t="s">
        <v>4</v>
      </c>
      <c r="C13">
        <v>202604</v>
      </c>
      <c r="D13" s="3">
        <v>-31340.799999999999</v>
      </c>
      <c r="E13" t="str">
        <f>VLOOKUP(B13,[1]Sheet1!$B:$E,4,0)</f>
        <v>ROADWORK SUPPLIES</v>
      </c>
    </row>
    <row r="14" spans="1:5" x14ac:dyDescent="0.25">
      <c r="A14">
        <v>1004001</v>
      </c>
      <c r="B14" t="s">
        <v>4</v>
      </c>
      <c r="C14">
        <v>202604</v>
      </c>
      <c r="D14" s="3">
        <v>-31679.33</v>
      </c>
      <c r="E14" t="str">
        <f>VLOOKUP(B14,[1]Sheet1!$B:$E,4,0)</f>
        <v>ROADWORK SUPPLIES</v>
      </c>
    </row>
    <row r="15" spans="1:5" x14ac:dyDescent="0.25">
      <c r="A15">
        <v>1004001</v>
      </c>
      <c r="B15" t="s">
        <v>4</v>
      </c>
      <c r="C15">
        <v>202604</v>
      </c>
      <c r="D15" s="3">
        <v>-31420.16</v>
      </c>
      <c r="E15" t="str">
        <f>VLOOKUP(B15,[1]Sheet1!$B:$E,4,0)</f>
        <v>ROADWORK SUPPLIES</v>
      </c>
    </row>
    <row r="16" spans="1:5" x14ac:dyDescent="0.25">
      <c r="A16">
        <v>1004001</v>
      </c>
      <c r="B16" t="s">
        <v>4</v>
      </c>
      <c r="C16">
        <v>202604</v>
      </c>
      <c r="D16" s="3">
        <v>-31507.3</v>
      </c>
      <c r="E16" t="str">
        <f>VLOOKUP(B16,[1]Sheet1!$B:$E,4,0)</f>
        <v>ROADWORK SUPPLIES</v>
      </c>
    </row>
    <row r="17" spans="1:5" x14ac:dyDescent="0.25">
      <c r="A17">
        <v>1004001</v>
      </c>
      <c r="B17" t="s">
        <v>4</v>
      </c>
      <c r="C17">
        <v>202604</v>
      </c>
      <c r="D17" s="3">
        <v>-31365.07</v>
      </c>
      <c r="E17" t="str">
        <f>VLOOKUP(B17,[1]Sheet1!$B:$E,4,0)</f>
        <v>ROADWORK SUPPLIES</v>
      </c>
    </row>
    <row r="18" spans="1:5" x14ac:dyDescent="0.25">
      <c r="A18">
        <v>1004001</v>
      </c>
      <c r="B18" t="s">
        <v>4</v>
      </c>
      <c r="C18">
        <v>202604</v>
      </c>
      <c r="D18" s="3">
        <v>-38299.800000000003</v>
      </c>
      <c r="E18" t="str">
        <f>VLOOKUP(B18,[1]Sheet1!$B:$E,4,0)</f>
        <v>ROADWORK SUPPLIES</v>
      </c>
    </row>
    <row r="19" spans="1:5" x14ac:dyDescent="0.25">
      <c r="A19">
        <v>1004001</v>
      </c>
      <c r="B19" t="s">
        <v>4</v>
      </c>
      <c r="C19">
        <v>202604</v>
      </c>
      <c r="D19" s="3">
        <v>-40424.5</v>
      </c>
      <c r="E19" t="str">
        <f>VLOOKUP(B19,[1]Sheet1!$B:$E,4,0)</f>
        <v>ROADWORK SUPPLIES</v>
      </c>
    </row>
    <row r="20" spans="1:5" x14ac:dyDescent="0.25">
      <c r="A20">
        <v>1004001</v>
      </c>
      <c r="B20" t="s">
        <v>4</v>
      </c>
      <c r="C20">
        <v>202604</v>
      </c>
      <c r="D20" s="3">
        <v>-31156.639999999999</v>
      </c>
      <c r="E20" t="str">
        <f>VLOOKUP(B20,[1]Sheet1!$B:$E,4,0)</f>
        <v>ROADWORK SUPPLIES</v>
      </c>
    </row>
    <row r="21" spans="1:5" x14ac:dyDescent="0.25">
      <c r="A21">
        <v>1004001</v>
      </c>
      <c r="B21" t="s">
        <v>4</v>
      </c>
      <c r="C21">
        <v>202604</v>
      </c>
      <c r="D21" s="3">
        <v>-27188.03</v>
      </c>
      <c r="E21" t="str">
        <f>VLOOKUP(B21,[1]Sheet1!$B:$E,4,0)</f>
        <v>ROADWORK SUPPLIES</v>
      </c>
    </row>
    <row r="22" spans="1:5" x14ac:dyDescent="0.25">
      <c r="A22">
        <v>1004001</v>
      </c>
      <c r="B22" t="s">
        <v>4</v>
      </c>
      <c r="C22">
        <v>202605</v>
      </c>
      <c r="D22" s="3">
        <v>-37981.94</v>
      </c>
      <c r="E22" t="str">
        <f>VLOOKUP(B22,[1]Sheet1!$B:$E,4,0)</f>
        <v>ROADWORK SUPPLIES</v>
      </c>
    </row>
    <row r="23" spans="1:5" x14ac:dyDescent="0.25">
      <c r="A23">
        <v>1004001</v>
      </c>
      <c r="B23" t="s">
        <v>4</v>
      </c>
      <c r="C23">
        <v>202605</v>
      </c>
      <c r="D23" s="3">
        <v>-31859.599999999999</v>
      </c>
      <c r="E23" t="str">
        <f>VLOOKUP(B23,[1]Sheet1!$B:$E,4,0)</f>
        <v>ROADWORK SUPPLIES</v>
      </c>
    </row>
    <row r="24" spans="1:5" x14ac:dyDescent="0.25">
      <c r="A24">
        <v>1004001</v>
      </c>
      <c r="B24" t="s">
        <v>4</v>
      </c>
      <c r="C24">
        <v>202605</v>
      </c>
      <c r="D24" s="3">
        <v>-31252.58</v>
      </c>
      <c r="E24" t="str">
        <f>VLOOKUP(B24,[1]Sheet1!$B:$E,4,0)</f>
        <v>ROADWORK SUPPLIES</v>
      </c>
    </row>
    <row r="25" spans="1:5" x14ac:dyDescent="0.25">
      <c r="A25">
        <v>1004001</v>
      </c>
      <c r="B25" t="s">
        <v>4</v>
      </c>
      <c r="C25">
        <v>202606</v>
      </c>
      <c r="D25" s="3">
        <v>-26511.17</v>
      </c>
      <c r="E25" t="str">
        <f>VLOOKUP(B25,[1]Sheet1!$B:$E,4,0)</f>
        <v>ROADWORK SUPPLIES</v>
      </c>
    </row>
    <row r="26" spans="1:5" x14ac:dyDescent="0.25">
      <c r="A26">
        <v>1004001</v>
      </c>
      <c r="B26" t="s">
        <v>4</v>
      </c>
      <c r="C26">
        <v>202605</v>
      </c>
      <c r="D26" s="3">
        <v>-36221.64</v>
      </c>
      <c r="E26" t="str">
        <f>VLOOKUP(B26,[1]Sheet1!$B:$E,4,0)</f>
        <v>ROADWORK SUPPLIES</v>
      </c>
    </row>
    <row r="27" spans="1:5" x14ac:dyDescent="0.25">
      <c r="A27">
        <v>1004001</v>
      </c>
      <c r="B27" t="s">
        <v>4</v>
      </c>
      <c r="C27">
        <v>202605</v>
      </c>
      <c r="D27" s="3">
        <v>-32445.07</v>
      </c>
      <c r="E27" t="str">
        <f>VLOOKUP(B27,[1]Sheet1!$B:$E,4,0)</f>
        <v>ROADWORK SUPPLIES</v>
      </c>
    </row>
    <row r="28" spans="1:5" x14ac:dyDescent="0.25">
      <c r="A28">
        <v>1004001</v>
      </c>
      <c r="B28" t="s">
        <v>4</v>
      </c>
      <c r="C28">
        <v>202604</v>
      </c>
      <c r="D28" s="3">
        <v>-31272.44</v>
      </c>
      <c r="E28" t="str">
        <f>VLOOKUP(B28,[1]Sheet1!$B:$E,4,0)</f>
        <v>ROADWORK SUPPLIES</v>
      </c>
    </row>
    <row r="29" spans="1:5" x14ac:dyDescent="0.25">
      <c r="A29">
        <v>1004001</v>
      </c>
      <c r="B29" t="s">
        <v>4</v>
      </c>
      <c r="C29">
        <v>202606</v>
      </c>
      <c r="D29" s="3">
        <v>-32914.32</v>
      </c>
      <c r="E29" t="str">
        <f>VLOOKUP(B29,[1]Sheet1!$B:$E,4,0)</f>
        <v>ROADWORK SUPPLIES</v>
      </c>
    </row>
    <row r="30" spans="1:5" x14ac:dyDescent="0.25">
      <c r="A30">
        <v>1004001</v>
      </c>
      <c r="B30" t="s">
        <v>4</v>
      </c>
      <c r="C30">
        <v>202606</v>
      </c>
      <c r="D30" s="3">
        <v>-31682.639999999999</v>
      </c>
      <c r="E30" t="str">
        <f>VLOOKUP(B30,[1]Sheet1!$B:$E,4,0)</f>
        <v>ROADWORK SUPPLIES</v>
      </c>
    </row>
    <row r="31" spans="1:5" x14ac:dyDescent="0.25">
      <c r="A31">
        <v>1004001</v>
      </c>
      <c r="B31" t="s">
        <v>4</v>
      </c>
      <c r="C31">
        <v>202606</v>
      </c>
      <c r="D31" s="3">
        <v>-40763.72</v>
      </c>
      <c r="E31" t="str">
        <f>VLOOKUP(B31,[1]Sheet1!$B:$E,4,0)</f>
        <v>ROADWORK SUPPLIES</v>
      </c>
    </row>
    <row r="32" spans="1:5" x14ac:dyDescent="0.25">
      <c r="A32">
        <v>1004001</v>
      </c>
      <c r="B32" t="s">
        <v>4</v>
      </c>
      <c r="C32">
        <v>202606</v>
      </c>
      <c r="D32" s="3">
        <v>-32232.6</v>
      </c>
      <c r="E32" t="str">
        <f>VLOOKUP(B32,[1]Sheet1!$B:$E,4,0)</f>
        <v>ROADWORK SUPPLIES</v>
      </c>
    </row>
    <row r="33" spans="1:5" x14ac:dyDescent="0.25">
      <c r="A33">
        <v>1004001</v>
      </c>
      <c r="B33" t="s">
        <v>4</v>
      </c>
      <c r="C33">
        <v>202606</v>
      </c>
      <c r="D33" s="3">
        <v>-28442.99</v>
      </c>
      <c r="E33" t="str">
        <f>VLOOKUP(B33,[1]Sheet1!$B:$E,4,0)</f>
        <v>ROADWORK SUPPLIES</v>
      </c>
    </row>
    <row r="34" spans="1:5" x14ac:dyDescent="0.25">
      <c r="A34">
        <v>1004001</v>
      </c>
      <c r="B34" t="s">
        <v>4</v>
      </c>
      <c r="C34">
        <v>202606</v>
      </c>
      <c r="D34" s="3">
        <v>-36382.89</v>
      </c>
      <c r="E34" t="str">
        <f>VLOOKUP(B34,[1]Sheet1!$B:$E,4,0)</f>
        <v>ROADWORK SUPPLIES</v>
      </c>
    </row>
    <row r="35" spans="1:5" x14ac:dyDescent="0.25">
      <c r="A35">
        <v>1004001</v>
      </c>
      <c r="B35" t="s">
        <v>4</v>
      </c>
      <c r="C35">
        <v>202606</v>
      </c>
      <c r="D35" s="3">
        <v>-31404.799999999999</v>
      </c>
      <c r="E35" t="str">
        <f>VLOOKUP(B35,[1]Sheet1!$B:$E,4,0)</f>
        <v>ROADWORK SUPPLIES</v>
      </c>
    </row>
    <row r="36" spans="1:5" x14ac:dyDescent="0.25">
      <c r="A36">
        <v>1004001</v>
      </c>
      <c r="B36" t="s">
        <v>4</v>
      </c>
      <c r="C36">
        <v>202605</v>
      </c>
      <c r="D36" s="3">
        <v>-31337.5</v>
      </c>
      <c r="E36" t="str">
        <f>VLOOKUP(B36,[1]Sheet1!$B:$E,4,0)</f>
        <v>ROADWORK SUPPLIES</v>
      </c>
    </row>
    <row r="37" spans="1:5" x14ac:dyDescent="0.25">
      <c r="A37">
        <v>1004001</v>
      </c>
      <c r="B37" t="s">
        <v>4</v>
      </c>
      <c r="C37">
        <v>202605</v>
      </c>
      <c r="D37" s="3">
        <v>-31722.61</v>
      </c>
      <c r="E37" t="str">
        <f>VLOOKUP(B37,[1]Sheet1!$B:$E,4,0)</f>
        <v>ROADWORK SUPPLIES</v>
      </c>
    </row>
    <row r="38" spans="1:5" x14ac:dyDescent="0.25">
      <c r="A38">
        <v>1004001</v>
      </c>
      <c r="B38" t="s">
        <v>4</v>
      </c>
      <c r="C38">
        <v>202605</v>
      </c>
      <c r="D38" s="3">
        <v>-31935.759999999998</v>
      </c>
      <c r="E38" t="str">
        <f>VLOOKUP(B38,[1]Sheet1!$B:$E,4,0)</f>
        <v>ROADWORK SUPPLIES</v>
      </c>
    </row>
    <row r="39" spans="1:5" x14ac:dyDescent="0.25">
      <c r="A39">
        <v>1004001</v>
      </c>
      <c r="B39" t="s">
        <v>4</v>
      </c>
      <c r="C39">
        <v>202605</v>
      </c>
      <c r="D39" s="3">
        <v>-31589.74</v>
      </c>
      <c r="E39" t="str">
        <f>VLOOKUP(B39,[1]Sheet1!$B:$E,4,0)</f>
        <v>ROADWORK SUPPLIES</v>
      </c>
    </row>
    <row r="40" spans="1:5" x14ac:dyDescent="0.25">
      <c r="A40">
        <v>1004001</v>
      </c>
      <c r="B40" t="s">
        <v>4</v>
      </c>
      <c r="C40">
        <v>202606</v>
      </c>
      <c r="D40" s="3">
        <v>-35223.39</v>
      </c>
      <c r="E40" t="str">
        <f>VLOOKUP(B40,[1]Sheet1!$B:$E,4,0)</f>
        <v>ROADWORK SUPPLIES</v>
      </c>
    </row>
    <row r="41" spans="1:5" x14ac:dyDescent="0.25">
      <c r="A41">
        <v>1004001</v>
      </c>
      <c r="B41" t="s">
        <v>4</v>
      </c>
      <c r="C41">
        <v>202606</v>
      </c>
      <c r="D41" s="3">
        <v>-38961.230000000003</v>
      </c>
      <c r="E41" t="str">
        <f>VLOOKUP(B41,[1]Sheet1!$B:$E,4,0)</f>
        <v>ROADWORK SUPPLIES</v>
      </c>
    </row>
    <row r="42" spans="1:5" x14ac:dyDescent="0.25">
      <c r="A42">
        <v>1004001</v>
      </c>
      <c r="B42" t="s">
        <v>4</v>
      </c>
      <c r="C42">
        <v>202606</v>
      </c>
      <c r="D42" s="3">
        <v>-32669.54</v>
      </c>
      <c r="E42" t="str">
        <f>VLOOKUP(B42,[1]Sheet1!$B:$E,4,0)</f>
        <v>ROADWORK SUPPLIES</v>
      </c>
    </row>
    <row r="43" spans="1:5" x14ac:dyDescent="0.25">
      <c r="A43">
        <v>1004001</v>
      </c>
      <c r="B43" t="s">
        <v>4</v>
      </c>
      <c r="C43">
        <v>202606</v>
      </c>
      <c r="D43" s="3">
        <v>-31934.03</v>
      </c>
      <c r="E43" t="str">
        <f>VLOOKUP(B43,[1]Sheet1!$B:$E,4,0)</f>
        <v>ROADWORK SUPPLIES</v>
      </c>
    </row>
    <row r="44" spans="1:5" x14ac:dyDescent="0.25">
      <c r="A44">
        <v>339913</v>
      </c>
      <c r="B44" t="s">
        <v>59</v>
      </c>
      <c r="C44">
        <v>202606</v>
      </c>
      <c r="D44" s="3">
        <v>-256670.34</v>
      </c>
      <c r="E44" t="s">
        <v>98</v>
      </c>
    </row>
    <row r="45" spans="1:5" x14ac:dyDescent="0.25">
      <c r="A45">
        <v>1000968</v>
      </c>
      <c r="B45" t="s">
        <v>51</v>
      </c>
      <c r="C45">
        <v>202605</v>
      </c>
      <c r="D45" s="3">
        <v>-22399.14</v>
      </c>
      <c r="E45" t="str">
        <f>VLOOKUP(B45,[1]Sheet1!$B:$E,4,0)</f>
        <v>BUILDING WORKS</v>
      </c>
    </row>
    <row r="46" spans="1:5" x14ac:dyDescent="0.25">
      <c r="A46">
        <v>9733</v>
      </c>
      <c r="B46" t="s">
        <v>47</v>
      </c>
      <c r="C46">
        <v>202605</v>
      </c>
      <c r="D46" s="3">
        <v>-22053.11</v>
      </c>
      <c r="E46" t="s">
        <v>99</v>
      </c>
    </row>
    <row r="47" spans="1:5" x14ac:dyDescent="0.25">
      <c r="A47">
        <v>9733</v>
      </c>
      <c r="B47" t="s">
        <v>47</v>
      </c>
      <c r="C47">
        <v>202605</v>
      </c>
      <c r="D47" s="3">
        <v>-22053.11</v>
      </c>
      <c r="E47" t="s">
        <v>99</v>
      </c>
    </row>
    <row r="48" spans="1:5" x14ac:dyDescent="0.25">
      <c r="A48">
        <v>1462</v>
      </c>
      <c r="B48" t="s">
        <v>61</v>
      </c>
      <c r="C48">
        <v>202606</v>
      </c>
      <c r="D48" s="3">
        <v>-25000</v>
      </c>
      <c r="E48" t="s">
        <v>100</v>
      </c>
    </row>
    <row r="49" spans="1:5" x14ac:dyDescent="0.25">
      <c r="A49">
        <v>1004293</v>
      </c>
      <c r="B49" t="s">
        <v>33</v>
      </c>
      <c r="C49">
        <v>202606</v>
      </c>
      <c r="D49" s="3">
        <v>-26021.88</v>
      </c>
      <c r="E49" t="s">
        <v>101</v>
      </c>
    </row>
    <row r="50" spans="1:5" x14ac:dyDescent="0.25">
      <c r="A50">
        <v>1006193</v>
      </c>
      <c r="B50" t="s">
        <v>88</v>
      </c>
      <c r="C50">
        <v>202605</v>
      </c>
      <c r="D50" s="3">
        <v>-28884.080000000002</v>
      </c>
      <c r="E50" t="str">
        <f>VLOOKUP(B50,[1]Sheet1!$B:$E,4,0)</f>
        <v>PRINTING SERVICES</v>
      </c>
    </row>
    <row r="51" spans="1:5" x14ac:dyDescent="0.25">
      <c r="A51">
        <v>7521</v>
      </c>
      <c r="B51" t="s">
        <v>80</v>
      </c>
      <c r="C51">
        <v>202604</v>
      </c>
      <c r="D51" s="3">
        <v>-20217.330000000002</v>
      </c>
      <c r="E51" t="s">
        <v>102</v>
      </c>
    </row>
    <row r="52" spans="1:5" x14ac:dyDescent="0.25">
      <c r="A52">
        <v>1003056</v>
      </c>
      <c r="B52" t="s">
        <v>8</v>
      </c>
      <c r="C52">
        <v>202604</v>
      </c>
      <c r="D52" s="3">
        <v>-23217.48</v>
      </c>
      <c r="E52" t="str">
        <f>VLOOKUP(B52,[1]Sheet1!$B:$E,4,0)</f>
        <v>FUEL</v>
      </c>
    </row>
    <row r="53" spans="1:5" x14ac:dyDescent="0.25">
      <c r="A53">
        <v>1003056</v>
      </c>
      <c r="B53" t="s">
        <v>8</v>
      </c>
      <c r="C53">
        <v>202604</v>
      </c>
      <c r="D53" s="3">
        <v>-39969.94</v>
      </c>
      <c r="E53" t="str">
        <f>VLOOKUP(B53,[1]Sheet1!$B:$E,4,0)</f>
        <v>FUEL</v>
      </c>
    </row>
    <row r="54" spans="1:5" x14ac:dyDescent="0.25">
      <c r="A54">
        <v>1003056</v>
      </c>
      <c r="B54" t="s">
        <v>8</v>
      </c>
      <c r="C54">
        <v>202606</v>
      </c>
      <c r="D54" s="3">
        <v>-36151.370000000003</v>
      </c>
      <c r="E54" t="str">
        <f>VLOOKUP(B54,[1]Sheet1!$B:$E,4,0)</f>
        <v>FUEL</v>
      </c>
    </row>
    <row r="55" spans="1:5" x14ac:dyDescent="0.25">
      <c r="A55">
        <v>1003056</v>
      </c>
      <c r="B55" t="s">
        <v>8</v>
      </c>
      <c r="C55">
        <v>202606</v>
      </c>
      <c r="D55" s="3">
        <v>-20029.07</v>
      </c>
      <c r="E55" t="str">
        <f>VLOOKUP(B55,[1]Sheet1!$B:$E,4,0)</f>
        <v>FUEL</v>
      </c>
    </row>
    <row r="56" spans="1:5" x14ac:dyDescent="0.25">
      <c r="A56">
        <v>1003056</v>
      </c>
      <c r="B56" t="s">
        <v>8</v>
      </c>
      <c r="C56">
        <v>202605</v>
      </c>
      <c r="D56" s="3">
        <v>-70221.179999999993</v>
      </c>
      <c r="E56" t="str">
        <f>VLOOKUP(B56,[1]Sheet1!$B:$E,4,0)</f>
        <v>FUEL</v>
      </c>
    </row>
    <row r="57" spans="1:5" x14ac:dyDescent="0.25">
      <c r="A57">
        <v>1007902</v>
      </c>
      <c r="B57" t="s">
        <v>7</v>
      </c>
      <c r="C57">
        <v>202604</v>
      </c>
      <c r="D57" s="3">
        <v>-49594.41</v>
      </c>
      <c r="E57" t="str">
        <f>VLOOKUP(B57,[1]Sheet1!$B:$E,4,0)</f>
        <v>ENERGY RETROFIT</v>
      </c>
    </row>
    <row r="58" spans="1:5" x14ac:dyDescent="0.25">
      <c r="A58">
        <v>1007902</v>
      </c>
      <c r="B58" t="s">
        <v>7</v>
      </c>
      <c r="C58">
        <v>202606</v>
      </c>
      <c r="D58" s="3">
        <v>-140577.14000000001</v>
      </c>
      <c r="E58" t="str">
        <f>VLOOKUP(B58,[1]Sheet1!$B:$E,4,0)</f>
        <v>ENERGY RETROFIT</v>
      </c>
    </row>
    <row r="59" spans="1:5" x14ac:dyDescent="0.25">
      <c r="A59">
        <v>1007902</v>
      </c>
      <c r="B59" t="s">
        <v>7</v>
      </c>
      <c r="C59">
        <v>202605</v>
      </c>
      <c r="D59" s="3">
        <v>-186486.33</v>
      </c>
      <c r="E59" t="str">
        <f>VLOOKUP(B59,[1]Sheet1!$B:$E,4,0)</f>
        <v>ENERGY RETROFIT</v>
      </c>
    </row>
    <row r="60" spans="1:5" x14ac:dyDescent="0.25">
      <c r="A60">
        <v>1000423</v>
      </c>
      <c r="B60" t="s">
        <v>55</v>
      </c>
      <c r="C60">
        <v>202604</v>
      </c>
      <c r="D60" s="3">
        <v>-578174.81999999995</v>
      </c>
      <c r="E60" t="str">
        <f>VLOOKUP(B60,[1]Sheet1!$B:$E,4,0)</f>
        <v>HOUSING</v>
      </c>
    </row>
    <row r="61" spans="1:5" x14ac:dyDescent="0.25">
      <c r="A61">
        <v>1006083</v>
      </c>
      <c r="B61" t="s">
        <v>92</v>
      </c>
      <c r="C61">
        <v>202605</v>
      </c>
      <c r="D61" s="3">
        <v>-94145.98</v>
      </c>
      <c r="E61" t="s">
        <v>103</v>
      </c>
    </row>
    <row r="62" spans="1:5" x14ac:dyDescent="0.25">
      <c r="A62">
        <v>1007730</v>
      </c>
      <c r="B62" t="s">
        <v>54</v>
      </c>
      <c r="C62">
        <v>202604</v>
      </c>
      <c r="D62" s="3">
        <v>-3436003.78</v>
      </c>
      <c r="E62" t="s">
        <v>104</v>
      </c>
    </row>
    <row r="63" spans="1:5" x14ac:dyDescent="0.25">
      <c r="A63">
        <v>1007730</v>
      </c>
      <c r="B63" t="s">
        <v>54</v>
      </c>
      <c r="C63">
        <v>202605</v>
      </c>
      <c r="D63" s="3">
        <v>-5285903.28</v>
      </c>
      <c r="E63" t="s">
        <v>104</v>
      </c>
    </row>
    <row r="64" spans="1:5" x14ac:dyDescent="0.25">
      <c r="A64">
        <v>372239</v>
      </c>
      <c r="B64" t="s">
        <v>79</v>
      </c>
      <c r="C64">
        <v>202604</v>
      </c>
      <c r="D64" s="3">
        <v>-653279.56000000006</v>
      </c>
      <c r="E64" t="str">
        <f>VLOOKUP(B64,[1]Sheet1!$B:$E,4,0)</f>
        <v>CIVIL ENGINEERING</v>
      </c>
    </row>
    <row r="65" spans="1:5" x14ac:dyDescent="0.25">
      <c r="A65">
        <v>372239</v>
      </c>
      <c r="B65" t="s">
        <v>79</v>
      </c>
      <c r="C65">
        <v>202605</v>
      </c>
      <c r="D65" s="3">
        <v>-611047.67000000004</v>
      </c>
      <c r="E65" t="str">
        <f>VLOOKUP(B65,[1]Sheet1!$B:$E,4,0)</f>
        <v>CIVIL ENGINEERING</v>
      </c>
    </row>
    <row r="66" spans="1:5" x14ac:dyDescent="0.25">
      <c r="A66">
        <v>372239</v>
      </c>
      <c r="B66" t="s">
        <v>79</v>
      </c>
      <c r="C66">
        <v>202606</v>
      </c>
      <c r="D66" s="3">
        <v>-769585.05</v>
      </c>
      <c r="E66" t="str">
        <f>VLOOKUP(B66,[1]Sheet1!$B:$E,4,0)</f>
        <v>CIVIL ENGINEERING</v>
      </c>
    </row>
    <row r="67" spans="1:5" x14ac:dyDescent="0.25">
      <c r="A67">
        <v>5307</v>
      </c>
      <c r="B67" t="s">
        <v>40</v>
      </c>
      <c r="C67">
        <v>202604</v>
      </c>
      <c r="D67" s="3">
        <v>-29181.26</v>
      </c>
      <c r="E67" t="str">
        <f>VLOOKUP(B67,[1]Sheet1!$B:$E,4,0)</f>
        <v>CIVIL ENGINEERING</v>
      </c>
    </row>
    <row r="68" spans="1:5" x14ac:dyDescent="0.25">
      <c r="A68">
        <v>3507</v>
      </c>
      <c r="B68" t="s">
        <v>64</v>
      </c>
      <c r="C68">
        <v>202606</v>
      </c>
      <c r="D68" s="3">
        <v>-44341.5</v>
      </c>
      <c r="E68" t="s">
        <v>105</v>
      </c>
    </row>
    <row r="69" spans="1:5" x14ac:dyDescent="0.25">
      <c r="A69">
        <v>1004273</v>
      </c>
      <c r="B69" t="s">
        <v>49</v>
      </c>
      <c r="C69">
        <v>202606</v>
      </c>
      <c r="D69" s="3">
        <v>-30442.5</v>
      </c>
      <c r="E69" t="s">
        <v>99</v>
      </c>
    </row>
    <row r="70" spans="1:5" x14ac:dyDescent="0.25">
      <c r="A70">
        <v>226</v>
      </c>
      <c r="B70" t="s">
        <v>37</v>
      </c>
      <c r="C70">
        <v>202604</v>
      </c>
      <c r="D70" s="3">
        <v>-155882.1</v>
      </c>
      <c r="E70" t="str">
        <f>VLOOKUP(B70,[1]Sheet1!$B:$E,4,0)</f>
        <v>BUILDING SERVICES</v>
      </c>
    </row>
    <row r="71" spans="1:5" x14ac:dyDescent="0.25">
      <c r="A71">
        <v>226</v>
      </c>
      <c r="B71" t="s">
        <v>37</v>
      </c>
      <c r="C71">
        <v>202605</v>
      </c>
      <c r="D71" s="3">
        <v>-312009.68</v>
      </c>
      <c r="E71" t="str">
        <f>VLOOKUP(B71,[1]Sheet1!$B:$E,4,0)</f>
        <v>BUILDING SERVICES</v>
      </c>
    </row>
    <row r="72" spans="1:5" x14ac:dyDescent="0.25">
      <c r="A72">
        <v>226</v>
      </c>
      <c r="B72" t="s">
        <v>37</v>
      </c>
      <c r="C72">
        <v>202606</v>
      </c>
      <c r="D72" s="3">
        <v>-314657.44</v>
      </c>
      <c r="E72" t="str">
        <f>VLOOKUP(B72,[1]Sheet1!$B:$E,4,0)</f>
        <v>BUILDING SERVICES</v>
      </c>
    </row>
    <row r="73" spans="1:5" x14ac:dyDescent="0.25">
      <c r="A73">
        <v>1007670</v>
      </c>
      <c r="B73" t="s">
        <v>41</v>
      </c>
      <c r="C73">
        <v>202605</v>
      </c>
      <c r="D73" s="3">
        <v>-66079.3</v>
      </c>
      <c r="E73" t="s">
        <v>104</v>
      </c>
    </row>
    <row r="74" spans="1:5" x14ac:dyDescent="0.25">
      <c r="A74">
        <v>1007670</v>
      </c>
      <c r="B74" t="s">
        <v>41</v>
      </c>
      <c r="C74">
        <v>202605</v>
      </c>
      <c r="D74" s="3">
        <v>-66079.3</v>
      </c>
      <c r="E74" t="s">
        <v>104</v>
      </c>
    </row>
    <row r="75" spans="1:5" x14ac:dyDescent="0.25">
      <c r="A75">
        <v>1007670</v>
      </c>
      <c r="B75" t="s">
        <v>41</v>
      </c>
      <c r="C75">
        <v>202605</v>
      </c>
      <c r="D75" s="3">
        <v>-41605.29</v>
      </c>
      <c r="E75" t="s">
        <v>104</v>
      </c>
    </row>
    <row r="76" spans="1:5" x14ac:dyDescent="0.25">
      <c r="A76">
        <v>1007670</v>
      </c>
      <c r="B76" t="s">
        <v>41</v>
      </c>
      <c r="C76">
        <v>202605</v>
      </c>
      <c r="D76" s="3">
        <v>-66079.3</v>
      </c>
      <c r="E76" t="s">
        <v>104</v>
      </c>
    </row>
    <row r="77" spans="1:5" x14ac:dyDescent="0.25">
      <c r="A77">
        <v>1007670</v>
      </c>
      <c r="B77" t="s">
        <v>41</v>
      </c>
      <c r="C77">
        <v>202606</v>
      </c>
      <c r="D77" s="3">
        <v>-66079.3</v>
      </c>
      <c r="E77" t="s">
        <v>104</v>
      </c>
    </row>
    <row r="78" spans="1:5" x14ac:dyDescent="0.25">
      <c r="A78">
        <v>1007670</v>
      </c>
      <c r="B78" t="s">
        <v>41</v>
      </c>
      <c r="C78">
        <v>202606</v>
      </c>
      <c r="D78" s="3">
        <v>-61495.15</v>
      </c>
      <c r="E78" t="s">
        <v>104</v>
      </c>
    </row>
    <row r="79" spans="1:5" x14ac:dyDescent="0.25">
      <c r="A79">
        <v>1007670</v>
      </c>
      <c r="B79" t="s">
        <v>41</v>
      </c>
      <c r="C79">
        <v>202605</v>
      </c>
      <c r="D79" s="3">
        <v>-2135472</v>
      </c>
      <c r="E79" t="s">
        <v>104</v>
      </c>
    </row>
    <row r="80" spans="1:5" x14ac:dyDescent="0.25">
      <c r="A80">
        <v>1007670</v>
      </c>
      <c r="B80" t="s">
        <v>41</v>
      </c>
      <c r="C80">
        <v>202605</v>
      </c>
      <c r="D80" s="3">
        <v>-66079.3</v>
      </c>
      <c r="E80" t="s">
        <v>104</v>
      </c>
    </row>
    <row r="81" spans="1:5" x14ac:dyDescent="0.25">
      <c r="A81">
        <v>1007670</v>
      </c>
      <c r="B81" t="s">
        <v>41</v>
      </c>
      <c r="C81">
        <v>202606</v>
      </c>
      <c r="D81" s="3">
        <v>-66079.3</v>
      </c>
      <c r="E81" t="s">
        <v>104</v>
      </c>
    </row>
    <row r="82" spans="1:5" x14ac:dyDescent="0.25">
      <c r="A82">
        <v>1007670</v>
      </c>
      <c r="B82" t="s">
        <v>41</v>
      </c>
      <c r="C82">
        <v>202604</v>
      </c>
      <c r="D82" s="3">
        <v>-66079.3</v>
      </c>
      <c r="E82" t="s">
        <v>104</v>
      </c>
    </row>
    <row r="83" spans="1:5" x14ac:dyDescent="0.25">
      <c r="A83">
        <v>1007670</v>
      </c>
      <c r="B83" t="s">
        <v>41</v>
      </c>
      <c r="C83">
        <v>202605</v>
      </c>
      <c r="D83" s="3">
        <v>-39471.370000000003</v>
      </c>
      <c r="E83" t="s">
        <v>104</v>
      </c>
    </row>
    <row r="84" spans="1:5" x14ac:dyDescent="0.25">
      <c r="A84">
        <v>1007670</v>
      </c>
      <c r="B84" t="s">
        <v>41</v>
      </c>
      <c r="C84">
        <v>202605</v>
      </c>
      <c r="D84" s="3">
        <v>-40066.959999999999</v>
      </c>
      <c r="E84" t="s">
        <v>104</v>
      </c>
    </row>
    <row r="85" spans="1:5" x14ac:dyDescent="0.25">
      <c r="A85">
        <v>9078</v>
      </c>
      <c r="B85" t="s">
        <v>43</v>
      </c>
      <c r="C85">
        <v>202605</v>
      </c>
      <c r="D85" s="3">
        <v>-22526</v>
      </c>
      <c r="E85" t="s">
        <v>106</v>
      </c>
    </row>
    <row r="86" spans="1:5" x14ac:dyDescent="0.25">
      <c r="A86">
        <v>9078</v>
      </c>
      <c r="B86" t="s">
        <v>43</v>
      </c>
      <c r="C86">
        <v>202605</v>
      </c>
      <c r="D86" s="3">
        <v>-28040.75</v>
      </c>
      <c r="E86" t="s">
        <v>106</v>
      </c>
    </row>
    <row r="87" spans="1:5" x14ac:dyDescent="0.25">
      <c r="A87">
        <v>9078</v>
      </c>
      <c r="B87" t="s">
        <v>43</v>
      </c>
      <c r="C87">
        <v>202605</v>
      </c>
      <c r="D87" s="3">
        <v>-37470</v>
      </c>
      <c r="E87" t="s">
        <v>106</v>
      </c>
    </row>
    <row r="88" spans="1:5" x14ac:dyDescent="0.25">
      <c r="A88">
        <v>1007373</v>
      </c>
      <c r="B88" t="s">
        <v>26</v>
      </c>
      <c r="C88">
        <v>202605</v>
      </c>
      <c r="D88" s="3">
        <v>-263595.75</v>
      </c>
      <c r="E88" t="s">
        <v>107</v>
      </c>
    </row>
    <row r="89" spans="1:5" x14ac:dyDescent="0.25">
      <c r="A89">
        <v>5585</v>
      </c>
      <c r="B89" t="s">
        <v>73</v>
      </c>
      <c r="C89">
        <v>202604</v>
      </c>
      <c r="D89" s="3">
        <v>-78524.83</v>
      </c>
      <c r="E89" t="str">
        <f>VLOOKUP(B89,[1]Sheet1!$B:$E,4,0)</f>
        <v>UTILITIES</v>
      </c>
    </row>
    <row r="90" spans="1:5" x14ac:dyDescent="0.25">
      <c r="A90">
        <v>5585</v>
      </c>
      <c r="B90" t="s">
        <v>73</v>
      </c>
      <c r="C90">
        <v>202606</v>
      </c>
      <c r="D90" s="3">
        <v>-62155.66</v>
      </c>
      <c r="E90" t="str">
        <f>VLOOKUP(B90,[1]Sheet1!$B:$E,4,0)</f>
        <v>UTILITIES</v>
      </c>
    </row>
    <row r="91" spans="1:5" x14ac:dyDescent="0.25">
      <c r="A91">
        <v>5585</v>
      </c>
      <c r="B91" t="s">
        <v>73</v>
      </c>
      <c r="C91">
        <v>202605</v>
      </c>
      <c r="D91" s="3">
        <v>-70458.929999999993</v>
      </c>
      <c r="E91" t="str">
        <f>VLOOKUP(B91,[1]Sheet1!$B:$E,4,0)</f>
        <v>UTILITIES</v>
      </c>
    </row>
    <row r="92" spans="1:5" x14ac:dyDescent="0.25">
      <c r="A92">
        <v>313</v>
      </c>
      <c r="B92" t="s">
        <v>6</v>
      </c>
      <c r="C92">
        <v>202604</v>
      </c>
      <c r="D92" s="3">
        <v>-47224.959999999999</v>
      </c>
      <c r="E92" t="s">
        <v>108</v>
      </c>
    </row>
    <row r="93" spans="1:5" x14ac:dyDescent="0.25">
      <c r="A93">
        <v>6235</v>
      </c>
      <c r="B93" t="s">
        <v>5</v>
      </c>
      <c r="C93">
        <v>202604</v>
      </c>
      <c r="D93" s="3">
        <v>-38372.25</v>
      </c>
      <c r="E93" t="s">
        <v>104</v>
      </c>
    </row>
    <row r="94" spans="1:5" x14ac:dyDescent="0.25">
      <c r="A94">
        <v>6235</v>
      </c>
      <c r="B94" t="s">
        <v>5</v>
      </c>
      <c r="C94">
        <v>202606</v>
      </c>
      <c r="D94" s="3">
        <v>-38372.25</v>
      </c>
      <c r="E94" t="s">
        <v>104</v>
      </c>
    </row>
    <row r="95" spans="1:5" x14ac:dyDescent="0.25">
      <c r="A95">
        <v>1004115</v>
      </c>
      <c r="B95" t="s">
        <v>71</v>
      </c>
      <c r="C95">
        <v>202604</v>
      </c>
      <c r="D95" s="3">
        <v>-117936.41</v>
      </c>
      <c r="E95" t="str">
        <f>VLOOKUP(B95,[1]Sheet1!$B:$E,4,0)</f>
        <v>CIVIL ENGINEERING</v>
      </c>
    </row>
    <row r="96" spans="1:5" x14ac:dyDescent="0.25">
      <c r="A96">
        <v>371533</v>
      </c>
      <c r="B96" t="s">
        <v>74</v>
      </c>
      <c r="C96">
        <v>202604</v>
      </c>
      <c r="D96" s="3">
        <v>-231966.5</v>
      </c>
      <c r="E96" t="s">
        <v>104</v>
      </c>
    </row>
    <row r="97" spans="1:5" x14ac:dyDescent="0.25">
      <c r="A97">
        <v>371533</v>
      </c>
      <c r="B97" t="s">
        <v>74</v>
      </c>
      <c r="C97">
        <v>202606</v>
      </c>
      <c r="D97" s="3">
        <v>-23205</v>
      </c>
      <c r="E97" t="s">
        <v>104</v>
      </c>
    </row>
    <row r="98" spans="1:5" x14ac:dyDescent="0.25">
      <c r="A98">
        <v>371533</v>
      </c>
      <c r="B98" t="s">
        <v>74</v>
      </c>
      <c r="C98">
        <v>202606</v>
      </c>
      <c r="D98" s="3">
        <v>-189792</v>
      </c>
      <c r="E98" t="s">
        <v>104</v>
      </c>
    </row>
    <row r="99" spans="1:5" x14ac:dyDescent="0.25">
      <c r="A99">
        <v>372564</v>
      </c>
      <c r="B99" t="s">
        <v>28</v>
      </c>
      <c r="C99">
        <v>202605</v>
      </c>
      <c r="D99" s="3">
        <v>-80712.600000000006</v>
      </c>
      <c r="E99" t="s">
        <v>109</v>
      </c>
    </row>
    <row r="100" spans="1:5" x14ac:dyDescent="0.25">
      <c r="A100">
        <v>1008124</v>
      </c>
      <c r="B100" t="s">
        <v>15</v>
      </c>
      <c r="C100">
        <v>202604</v>
      </c>
      <c r="D100" s="3">
        <v>-93480</v>
      </c>
      <c r="E100" t="s">
        <v>108</v>
      </c>
    </row>
    <row r="101" spans="1:5" x14ac:dyDescent="0.25">
      <c r="A101">
        <v>191431</v>
      </c>
      <c r="B101" t="s">
        <v>19</v>
      </c>
      <c r="C101">
        <v>202605</v>
      </c>
      <c r="D101" s="3">
        <v>-22755</v>
      </c>
      <c r="E101" t="str">
        <f>VLOOKUP(B101,[1]Sheet1!$B:$E,4,0)</f>
        <v>FIRE APPLIANCE</v>
      </c>
    </row>
    <row r="102" spans="1:5" x14ac:dyDescent="0.25">
      <c r="A102">
        <v>9597</v>
      </c>
      <c r="B102" t="s">
        <v>93</v>
      </c>
      <c r="C102">
        <v>202605</v>
      </c>
      <c r="D102" s="3">
        <v>-29453.83</v>
      </c>
      <c r="E102" t="s">
        <v>110</v>
      </c>
    </row>
    <row r="103" spans="1:5" x14ac:dyDescent="0.25">
      <c r="A103">
        <v>1003758</v>
      </c>
      <c r="B103" t="s">
        <v>77</v>
      </c>
      <c r="C103">
        <v>202604</v>
      </c>
      <c r="D103" s="3">
        <v>-23398.62</v>
      </c>
      <c r="E103" t="s">
        <v>104</v>
      </c>
    </row>
    <row r="104" spans="1:5" x14ac:dyDescent="0.25">
      <c r="A104">
        <v>4890</v>
      </c>
      <c r="B104" t="s">
        <v>14</v>
      </c>
      <c r="C104">
        <v>202604</v>
      </c>
      <c r="D104" s="3">
        <v>-22062.51</v>
      </c>
      <c r="E104" t="str">
        <f>VLOOKUP(B104,[1]Sheet1!$B:$E,4,0)</f>
        <v>IT</v>
      </c>
    </row>
    <row r="105" spans="1:5" x14ac:dyDescent="0.25">
      <c r="A105">
        <v>7746</v>
      </c>
      <c r="B105" t="s">
        <v>9</v>
      </c>
      <c r="C105">
        <v>202604</v>
      </c>
      <c r="D105" s="3">
        <v>-214652.18</v>
      </c>
      <c r="E105" t="str">
        <f>VLOOKUP(B105,[1]Sheet1!$B:$E,4,0)</f>
        <v>INSURANCE</v>
      </c>
    </row>
    <row r="106" spans="1:5" x14ac:dyDescent="0.25">
      <c r="A106">
        <v>7746</v>
      </c>
      <c r="B106" t="s">
        <v>9</v>
      </c>
      <c r="C106">
        <v>202605</v>
      </c>
      <c r="D106" s="3">
        <v>-214652.18</v>
      </c>
      <c r="E106" t="str">
        <f>VLOOKUP(B106,[1]Sheet1!$B:$E,4,0)</f>
        <v>INSURANCE</v>
      </c>
    </row>
    <row r="107" spans="1:5" x14ac:dyDescent="0.25">
      <c r="A107">
        <v>7746</v>
      </c>
      <c r="B107" t="s">
        <v>9</v>
      </c>
      <c r="C107">
        <v>202606</v>
      </c>
      <c r="D107" s="3">
        <v>-214652.18</v>
      </c>
      <c r="E107" t="str">
        <f>VLOOKUP(B107,[1]Sheet1!$B:$E,4,0)</f>
        <v>INSURANCE</v>
      </c>
    </row>
    <row r="108" spans="1:5" x14ac:dyDescent="0.25">
      <c r="A108">
        <v>7878</v>
      </c>
      <c r="B108" t="s">
        <v>62</v>
      </c>
      <c r="C108">
        <v>202606</v>
      </c>
      <c r="D108" s="3">
        <v>-27815.16</v>
      </c>
      <c r="E108" t="s">
        <v>98</v>
      </c>
    </row>
    <row r="109" spans="1:5" x14ac:dyDescent="0.25">
      <c r="A109">
        <v>7878</v>
      </c>
      <c r="B109" t="s">
        <v>62</v>
      </c>
      <c r="C109">
        <v>202606</v>
      </c>
      <c r="D109" s="3">
        <v>-27717.71</v>
      </c>
      <c r="E109" t="s">
        <v>98</v>
      </c>
    </row>
    <row r="110" spans="1:5" x14ac:dyDescent="0.25">
      <c r="A110">
        <v>7878</v>
      </c>
      <c r="B110" t="s">
        <v>62</v>
      </c>
      <c r="C110">
        <v>202606</v>
      </c>
      <c r="D110" s="3">
        <v>-27834.65</v>
      </c>
      <c r="E110" t="s">
        <v>98</v>
      </c>
    </row>
    <row r="111" spans="1:5" x14ac:dyDescent="0.25">
      <c r="A111">
        <v>7878</v>
      </c>
      <c r="B111" t="s">
        <v>62</v>
      </c>
      <c r="C111">
        <v>202606</v>
      </c>
      <c r="D111" s="3">
        <v>-27464.3</v>
      </c>
      <c r="E111" t="s">
        <v>98</v>
      </c>
    </row>
    <row r="112" spans="1:5" x14ac:dyDescent="0.25">
      <c r="A112">
        <v>7878</v>
      </c>
      <c r="B112" t="s">
        <v>62</v>
      </c>
      <c r="C112">
        <v>202606</v>
      </c>
      <c r="D112" s="3">
        <v>-27269.38</v>
      </c>
      <c r="E112" t="s">
        <v>98</v>
      </c>
    </row>
    <row r="113" spans="1:5" x14ac:dyDescent="0.25">
      <c r="A113">
        <v>1000984</v>
      </c>
      <c r="B113" t="s">
        <v>48</v>
      </c>
      <c r="C113">
        <v>202605</v>
      </c>
      <c r="D113" s="3">
        <v>-31005</v>
      </c>
      <c r="E113" t="s">
        <v>48</v>
      </c>
    </row>
    <row r="114" spans="1:5" x14ac:dyDescent="0.25">
      <c r="A114">
        <v>1008029</v>
      </c>
      <c r="B114" t="s">
        <v>31</v>
      </c>
      <c r="C114">
        <v>202606</v>
      </c>
      <c r="D114" s="3">
        <v>-35760</v>
      </c>
      <c r="E114" t="s">
        <v>112</v>
      </c>
    </row>
    <row r="115" spans="1:5" x14ac:dyDescent="0.25">
      <c r="A115">
        <v>33770</v>
      </c>
      <c r="B115" t="s">
        <v>86</v>
      </c>
      <c r="C115">
        <v>202605</v>
      </c>
      <c r="D115" s="3">
        <v>-21027.49</v>
      </c>
      <c r="E115" t="s">
        <v>105</v>
      </c>
    </row>
    <row r="116" spans="1:5" x14ac:dyDescent="0.25">
      <c r="A116">
        <v>33770</v>
      </c>
      <c r="B116" t="s">
        <v>86</v>
      </c>
      <c r="C116">
        <v>202606</v>
      </c>
      <c r="D116" s="3">
        <v>-20219.2</v>
      </c>
      <c r="E116" t="s">
        <v>105</v>
      </c>
    </row>
    <row r="117" spans="1:5" x14ac:dyDescent="0.25">
      <c r="A117">
        <v>1007802</v>
      </c>
      <c r="B117" t="s">
        <v>78</v>
      </c>
      <c r="C117">
        <v>202604</v>
      </c>
      <c r="D117" s="3">
        <v>-60035</v>
      </c>
      <c r="E117" t="s">
        <v>98</v>
      </c>
    </row>
    <row r="118" spans="1:5" x14ac:dyDescent="0.25">
      <c r="A118">
        <v>1007802</v>
      </c>
      <c r="B118" t="s">
        <v>78</v>
      </c>
      <c r="C118">
        <v>202605</v>
      </c>
      <c r="D118" s="3">
        <v>-27315</v>
      </c>
      <c r="E118" t="s">
        <v>98</v>
      </c>
    </row>
    <row r="119" spans="1:5" x14ac:dyDescent="0.25">
      <c r="A119">
        <v>1007847</v>
      </c>
      <c r="B119" t="s">
        <v>39</v>
      </c>
      <c r="C119">
        <v>202604</v>
      </c>
      <c r="D119" s="3">
        <v>-112550.78</v>
      </c>
      <c r="E119" t="str">
        <f>VLOOKUP(B119,[1]Sheet1!$B:$E,4,0)</f>
        <v>URBAN ENHANCEMENT</v>
      </c>
    </row>
    <row r="120" spans="1:5" x14ac:dyDescent="0.25">
      <c r="A120">
        <v>1007847</v>
      </c>
      <c r="B120" t="s">
        <v>39</v>
      </c>
      <c r="C120">
        <v>202604</v>
      </c>
      <c r="D120" s="3">
        <v>-195799.9</v>
      </c>
      <c r="E120" t="str">
        <f>VLOOKUP(B120,[1]Sheet1!$B:$E,4,0)</f>
        <v>URBAN ENHANCEMENT</v>
      </c>
    </row>
    <row r="121" spans="1:5" x14ac:dyDescent="0.25">
      <c r="A121">
        <v>1007847</v>
      </c>
      <c r="B121" t="s">
        <v>39</v>
      </c>
      <c r="C121">
        <v>202606</v>
      </c>
      <c r="D121" s="3">
        <v>-136097.53</v>
      </c>
      <c r="E121" t="str">
        <f>VLOOKUP(B121,[1]Sheet1!$B:$E,4,0)</f>
        <v>URBAN ENHANCEMENT</v>
      </c>
    </row>
    <row r="122" spans="1:5" x14ac:dyDescent="0.25">
      <c r="A122">
        <v>1000041</v>
      </c>
      <c r="B122" t="s">
        <v>89</v>
      </c>
      <c r="C122">
        <v>202605</v>
      </c>
      <c r="D122" s="3">
        <v>-110700</v>
      </c>
      <c r="E122" t="str">
        <f>VLOOKUP(B122,[1]Sheet1!$B:$E,4,0)</f>
        <v>ARCHITECT</v>
      </c>
    </row>
    <row r="123" spans="1:5" x14ac:dyDescent="0.25">
      <c r="A123">
        <v>334043</v>
      </c>
      <c r="B123" t="s">
        <v>32</v>
      </c>
      <c r="C123">
        <v>202606</v>
      </c>
      <c r="D123" s="3">
        <v>-161745</v>
      </c>
      <c r="E123" t="s">
        <v>108</v>
      </c>
    </row>
    <row r="124" spans="1:5" x14ac:dyDescent="0.25">
      <c r="A124">
        <v>566794</v>
      </c>
      <c r="B124" t="s">
        <v>18</v>
      </c>
      <c r="C124">
        <v>202605</v>
      </c>
      <c r="D124" s="3">
        <v>-122136.54</v>
      </c>
      <c r="E124" t="s">
        <v>108</v>
      </c>
    </row>
    <row r="125" spans="1:5" x14ac:dyDescent="0.25">
      <c r="A125">
        <v>566794</v>
      </c>
      <c r="B125" t="s">
        <v>18</v>
      </c>
      <c r="C125">
        <v>202605</v>
      </c>
      <c r="D125" s="3">
        <v>-122136.54</v>
      </c>
      <c r="E125" t="s">
        <v>108</v>
      </c>
    </row>
    <row r="126" spans="1:5" x14ac:dyDescent="0.25">
      <c r="A126">
        <v>8303</v>
      </c>
      <c r="B126" t="s">
        <v>87</v>
      </c>
      <c r="C126">
        <v>202606</v>
      </c>
      <c r="D126" s="3">
        <v>-36176.76</v>
      </c>
      <c r="E126" t="s">
        <v>105</v>
      </c>
    </row>
    <row r="127" spans="1:5" x14ac:dyDescent="0.25">
      <c r="A127">
        <v>1001480</v>
      </c>
      <c r="B127" t="s">
        <v>84</v>
      </c>
      <c r="C127">
        <v>202606</v>
      </c>
      <c r="D127" s="3">
        <v>-35000</v>
      </c>
      <c r="E127" t="s">
        <v>100</v>
      </c>
    </row>
    <row r="128" spans="1:5" x14ac:dyDescent="0.25">
      <c r="A128">
        <v>4241</v>
      </c>
      <c r="B128" t="s">
        <v>25</v>
      </c>
      <c r="C128">
        <v>202606</v>
      </c>
      <c r="D128" s="3">
        <v>-55000</v>
      </c>
      <c r="E128" t="s">
        <v>100</v>
      </c>
    </row>
    <row r="129" spans="1:5" x14ac:dyDescent="0.25">
      <c r="A129">
        <v>99992</v>
      </c>
      <c r="B129" t="s">
        <v>75</v>
      </c>
      <c r="C129">
        <v>202604</v>
      </c>
      <c r="D129" s="3">
        <v>-28583.14</v>
      </c>
      <c r="E129" t="str">
        <f>VLOOKUP(B129,[1]Sheet1!$B:$E,4,0)</f>
        <v>ROADWORK SUPPLIES</v>
      </c>
    </row>
    <row r="130" spans="1:5" x14ac:dyDescent="0.25">
      <c r="A130">
        <v>99992</v>
      </c>
      <c r="B130" t="s">
        <v>75</v>
      </c>
      <c r="C130">
        <v>202604</v>
      </c>
      <c r="D130" s="3">
        <v>-47254.37</v>
      </c>
      <c r="E130" t="str">
        <f>VLOOKUP(B130,[1]Sheet1!$B:$E,4,0)</f>
        <v>ROADWORK SUPPLIES</v>
      </c>
    </row>
    <row r="131" spans="1:5" x14ac:dyDescent="0.25">
      <c r="A131">
        <v>99992</v>
      </c>
      <c r="B131" t="s">
        <v>75</v>
      </c>
      <c r="C131">
        <v>202604</v>
      </c>
      <c r="D131" s="3">
        <v>-48828.99</v>
      </c>
      <c r="E131" t="str">
        <f>VLOOKUP(B131,[1]Sheet1!$B:$E,4,0)</f>
        <v>ROADWORK SUPPLIES</v>
      </c>
    </row>
    <row r="132" spans="1:5" x14ac:dyDescent="0.25">
      <c r="A132">
        <v>99992</v>
      </c>
      <c r="B132" t="s">
        <v>75</v>
      </c>
      <c r="C132">
        <v>202604</v>
      </c>
      <c r="D132" s="3">
        <v>-69101.899999999994</v>
      </c>
      <c r="E132" t="str">
        <f>VLOOKUP(B132,[1]Sheet1!$B:$E,4,0)</f>
        <v>ROADWORK SUPPLIES</v>
      </c>
    </row>
    <row r="133" spans="1:5" x14ac:dyDescent="0.25">
      <c r="A133">
        <v>99992</v>
      </c>
      <c r="B133" t="s">
        <v>75</v>
      </c>
      <c r="C133">
        <v>202604</v>
      </c>
      <c r="D133" s="3">
        <v>-39394.21</v>
      </c>
      <c r="E133" t="str">
        <f>VLOOKUP(B133,[1]Sheet1!$B:$E,4,0)</f>
        <v>ROADWORK SUPPLIES</v>
      </c>
    </row>
    <row r="134" spans="1:5" x14ac:dyDescent="0.25">
      <c r="A134">
        <v>99992</v>
      </c>
      <c r="B134" t="s">
        <v>75</v>
      </c>
      <c r="C134">
        <v>202604</v>
      </c>
      <c r="D134" s="3">
        <v>-27414.58</v>
      </c>
      <c r="E134" t="str">
        <f>VLOOKUP(B134,[1]Sheet1!$B:$E,4,0)</f>
        <v>ROADWORK SUPPLIES</v>
      </c>
    </row>
    <row r="135" spans="1:5" x14ac:dyDescent="0.25">
      <c r="A135">
        <v>99992</v>
      </c>
      <c r="B135" t="s">
        <v>75</v>
      </c>
      <c r="C135">
        <v>202604</v>
      </c>
      <c r="D135" s="3">
        <v>-34182.22</v>
      </c>
      <c r="E135" t="str">
        <f>VLOOKUP(B135,[1]Sheet1!$B:$E,4,0)</f>
        <v>ROADWORK SUPPLIES</v>
      </c>
    </row>
    <row r="136" spans="1:5" x14ac:dyDescent="0.25">
      <c r="A136">
        <v>99992</v>
      </c>
      <c r="B136" t="s">
        <v>75</v>
      </c>
      <c r="C136">
        <v>202605</v>
      </c>
      <c r="D136" s="3">
        <v>-35766.089999999997</v>
      </c>
      <c r="E136" t="str">
        <f>VLOOKUP(B136,[1]Sheet1!$B:$E,4,0)</f>
        <v>ROADWORK SUPPLIES</v>
      </c>
    </row>
    <row r="137" spans="1:5" x14ac:dyDescent="0.25">
      <c r="A137">
        <v>99992</v>
      </c>
      <c r="B137" t="s">
        <v>75</v>
      </c>
      <c r="C137">
        <v>202605</v>
      </c>
      <c r="D137" s="3">
        <v>-41242.339999999997</v>
      </c>
      <c r="E137" t="str">
        <f>VLOOKUP(B137,[1]Sheet1!$B:$E,4,0)</f>
        <v>ROADWORK SUPPLIES</v>
      </c>
    </row>
    <row r="138" spans="1:5" x14ac:dyDescent="0.25">
      <c r="A138">
        <v>99992</v>
      </c>
      <c r="B138" t="s">
        <v>75</v>
      </c>
      <c r="C138">
        <v>202605</v>
      </c>
      <c r="D138" s="3">
        <v>-39802.21</v>
      </c>
      <c r="E138" t="str">
        <f>VLOOKUP(B138,[1]Sheet1!$B:$E,4,0)</f>
        <v>ROADWORK SUPPLIES</v>
      </c>
    </row>
    <row r="139" spans="1:5" x14ac:dyDescent="0.25">
      <c r="A139">
        <v>99992</v>
      </c>
      <c r="B139" t="s">
        <v>75</v>
      </c>
      <c r="C139">
        <v>202605</v>
      </c>
      <c r="D139" s="3">
        <v>-34054.089999999997</v>
      </c>
      <c r="E139" t="str">
        <f>VLOOKUP(B139,[1]Sheet1!$B:$E,4,0)</f>
        <v>ROADWORK SUPPLIES</v>
      </c>
    </row>
    <row r="140" spans="1:5" x14ac:dyDescent="0.25">
      <c r="A140">
        <v>99992</v>
      </c>
      <c r="B140" t="s">
        <v>75</v>
      </c>
      <c r="C140">
        <v>202605</v>
      </c>
      <c r="D140" s="3">
        <v>-37176.07</v>
      </c>
      <c r="E140" t="str">
        <f>VLOOKUP(B140,[1]Sheet1!$B:$E,4,0)</f>
        <v>ROADWORK SUPPLIES</v>
      </c>
    </row>
    <row r="141" spans="1:5" x14ac:dyDescent="0.25">
      <c r="A141">
        <v>99992</v>
      </c>
      <c r="B141" t="s">
        <v>75</v>
      </c>
      <c r="C141">
        <v>202605</v>
      </c>
      <c r="D141" s="3">
        <v>-21543.15</v>
      </c>
      <c r="E141" t="str">
        <f>VLOOKUP(B141,[1]Sheet1!$B:$E,4,0)</f>
        <v>ROADWORK SUPPLIES</v>
      </c>
    </row>
    <row r="142" spans="1:5" x14ac:dyDescent="0.25">
      <c r="A142">
        <v>99992</v>
      </c>
      <c r="B142" t="s">
        <v>75</v>
      </c>
      <c r="C142">
        <v>202604</v>
      </c>
      <c r="D142" s="3">
        <v>-36776.17</v>
      </c>
      <c r="E142" t="str">
        <f>VLOOKUP(B142,[1]Sheet1!$B:$E,4,0)</f>
        <v>ROADWORK SUPPLIES</v>
      </c>
    </row>
    <row r="143" spans="1:5" x14ac:dyDescent="0.25">
      <c r="A143">
        <v>99992</v>
      </c>
      <c r="B143" t="s">
        <v>75</v>
      </c>
      <c r="C143">
        <v>202604</v>
      </c>
      <c r="D143" s="3">
        <v>-23130.48</v>
      </c>
      <c r="E143" t="str">
        <f>VLOOKUP(B143,[1]Sheet1!$B:$E,4,0)</f>
        <v>ROADWORK SUPPLIES</v>
      </c>
    </row>
    <row r="144" spans="1:5" x14ac:dyDescent="0.25">
      <c r="A144">
        <v>99992</v>
      </c>
      <c r="B144" t="s">
        <v>75</v>
      </c>
      <c r="C144">
        <v>202604</v>
      </c>
      <c r="D144" s="3">
        <v>-41829.25</v>
      </c>
      <c r="E144" t="str">
        <f>VLOOKUP(B144,[1]Sheet1!$B:$E,4,0)</f>
        <v>ROADWORK SUPPLIES</v>
      </c>
    </row>
    <row r="145" spans="1:5" x14ac:dyDescent="0.25">
      <c r="A145">
        <v>99992</v>
      </c>
      <c r="B145" t="s">
        <v>75</v>
      </c>
      <c r="C145">
        <v>202606</v>
      </c>
      <c r="D145" s="3">
        <v>-39949.379999999997</v>
      </c>
      <c r="E145" t="str">
        <f>VLOOKUP(B145,[1]Sheet1!$B:$E,4,0)</f>
        <v>ROADWORK SUPPLIES</v>
      </c>
    </row>
    <row r="146" spans="1:5" x14ac:dyDescent="0.25">
      <c r="A146">
        <v>99992</v>
      </c>
      <c r="B146" t="s">
        <v>75</v>
      </c>
      <c r="C146">
        <v>202606</v>
      </c>
      <c r="D146" s="3">
        <v>-24946.36</v>
      </c>
      <c r="E146" t="str">
        <f>VLOOKUP(B146,[1]Sheet1!$B:$E,4,0)</f>
        <v>ROADWORK SUPPLIES</v>
      </c>
    </row>
    <row r="147" spans="1:5" x14ac:dyDescent="0.25">
      <c r="A147">
        <v>99992</v>
      </c>
      <c r="B147" t="s">
        <v>75</v>
      </c>
      <c r="C147">
        <v>202606</v>
      </c>
      <c r="D147" s="3">
        <v>-21604.21</v>
      </c>
      <c r="E147" t="str">
        <f>VLOOKUP(B147,[1]Sheet1!$B:$E,4,0)</f>
        <v>ROADWORK SUPPLIES</v>
      </c>
    </row>
    <row r="148" spans="1:5" x14ac:dyDescent="0.25">
      <c r="A148">
        <v>99992</v>
      </c>
      <c r="B148" t="s">
        <v>75</v>
      </c>
      <c r="C148">
        <v>202605</v>
      </c>
      <c r="D148" s="3">
        <v>-35020.949999999997</v>
      </c>
      <c r="E148" t="str">
        <f>VLOOKUP(B148,[1]Sheet1!$B:$E,4,0)</f>
        <v>ROADWORK SUPPLIES</v>
      </c>
    </row>
    <row r="149" spans="1:5" x14ac:dyDescent="0.25">
      <c r="A149">
        <v>99992</v>
      </c>
      <c r="B149" t="s">
        <v>75</v>
      </c>
      <c r="C149">
        <v>202605</v>
      </c>
      <c r="D149" s="3">
        <v>-47515.14</v>
      </c>
      <c r="E149" t="str">
        <f>VLOOKUP(B149,[1]Sheet1!$B:$E,4,0)</f>
        <v>ROADWORK SUPPLIES</v>
      </c>
    </row>
    <row r="150" spans="1:5" x14ac:dyDescent="0.25">
      <c r="A150">
        <v>99992</v>
      </c>
      <c r="B150" t="s">
        <v>75</v>
      </c>
      <c r="C150">
        <v>202606</v>
      </c>
      <c r="D150" s="3">
        <v>-47400.72</v>
      </c>
      <c r="E150" t="str">
        <f>VLOOKUP(B150,[1]Sheet1!$B:$E,4,0)</f>
        <v>ROADWORK SUPPLIES</v>
      </c>
    </row>
    <row r="151" spans="1:5" x14ac:dyDescent="0.25">
      <c r="A151">
        <v>99992</v>
      </c>
      <c r="B151" t="s">
        <v>75</v>
      </c>
      <c r="C151">
        <v>202605</v>
      </c>
      <c r="D151" s="3">
        <v>-25421.87</v>
      </c>
      <c r="E151" t="str">
        <f>VLOOKUP(B151,[1]Sheet1!$B:$E,4,0)</f>
        <v>ROADWORK SUPPLIES</v>
      </c>
    </row>
    <row r="152" spans="1:5" x14ac:dyDescent="0.25">
      <c r="A152">
        <v>99992</v>
      </c>
      <c r="B152" t="s">
        <v>75</v>
      </c>
      <c r="C152">
        <v>202605</v>
      </c>
      <c r="D152" s="3">
        <v>-20657.64</v>
      </c>
      <c r="E152" t="str">
        <f>VLOOKUP(B152,[1]Sheet1!$B:$E,4,0)</f>
        <v>ROADWORK SUPPLIES</v>
      </c>
    </row>
    <row r="153" spans="1:5" x14ac:dyDescent="0.25">
      <c r="A153">
        <v>99992</v>
      </c>
      <c r="B153" t="s">
        <v>75</v>
      </c>
      <c r="C153">
        <v>202605</v>
      </c>
      <c r="D153" s="3">
        <v>-20530.07</v>
      </c>
      <c r="E153" t="str">
        <f>VLOOKUP(B153,[1]Sheet1!$B:$E,4,0)</f>
        <v>ROADWORK SUPPLIES</v>
      </c>
    </row>
    <row r="154" spans="1:5" x14ac:dyDescent="0.25">
      <c r="A154">
        <v>99992</v>
      </c>
      <c r="B154" t="s">
        <v>75</v>
      </c>
      <c r="C154">
        <v>202606</v>
      </c>
      <c r="D154" s="3">
        <v>-24668.62</v>
      </c>
      <c r="E154" t="str">
        <f>VLOOKUP(B154,[1]Sheet1!$B:$E,4,0)</f>
        <v>ROADWORK SUPPLIES</v>
      </c>
    </row>
    <row r="155" spans="1:5" x14ac:dyDescent="0.25">
      <c r="A155">
        <v>99992</v>
      </c>
      <c r="B155" t="s">
        <v>75</v>
      </c>
      <c r="C155">
        <v>202605</v>
      </c>
      <c r="D155" s="3">
        <v>-33413.33</v>
      </c>
      <c r="E155" t="str">
        <f>VLOOKUP(B155,[1]Sheet1!$B:$E,4,0)</f>
        <v>ROADWORK SUPPLIES</v>
      </c>
    </row>
    <row r="156" spans="1:5" x14ac:dyDescent="0.25">
      <c r="A156">
        <v>99992</v>
      </c>
      <c r="B156" t="s">
        <v>75</v>
      </c>
      <c r="C156">
        <v>202605</v>
      </c>
      <c r="D156" s="3">
        <v>-58048.639999999999</v>
      </c>
      <c r="E156" t="str">
        <f>VLOOKUP(B156,[1]Sheet1!$B:$E,4,0)</f>
        <v>ROADWORK SUPPLIES</v>
      </c>
    </row>
    <row r="157" spans="1:5" x14ac:dyDescent="0.25">
      <c r="A157">
        <v>99992</v>
      </c>
      <c r="B157" t="s">
        <v>75</v>
      </c>
      <c r="C157">
        <v>202605</v>
      </c>
      <c r="D157" s="3">
        <v>-54970.38</v>
      </c>
      <c r="E157" t="str">
        <f>VLOOKUP(B157,[1]Sheet1!$B:$E,4,0)</f>
        <v>ROADWORK SUPPLIES</v>
      </c>
    </row>
    <row r="158" spans="1:5" x14ac:dyDescent="0.25">
      <c r="A158">
        <v>208972</v>
      </c>
      <c r="B158" t="s">
        <v>82</v>
      </c>
      <c r="C158">
        <v>202605</v>
      </c>
      <c r="D158" s="3">
        <v>-25000</v>
      </c>
      <c r="E158" t="str">
        <f>VLOOKUP(B158,[1]Sheet1!$B:$E,4,0)</f>
        <v>CONTRIBUTION</v>
      </c>
    </row>
    <row r="159" spans="1:5" x14ac:dyDescent="0.25">
      <c r="A159">
        <v>1004361</v>
      </c>
      <c r="B159" t="s">
        <v>70</v>
      </c>
      <c r="C159">
        <v>202604</v>
      </c>
      <c r="D159" s="3">
        <v>-48498.75</v>
      </c>
      <c r="E159" t="str">
        <f>VLOOKUP(B159,[1]Sheet1!$B:$E,4,0)</f>
        <v>HOUSING</v>
      </c>
    </row>
    <row r="160" spans="1:5" x14ac:dyDescent="0.25">
      <c r="A160">
        <v>1004361</v>
      </c>
      <c r="B160" t="s">
        <v>70</v>
      </c>
      <c r="C160">
        <v>202604</v>
      </c>
      <c r="D160" s="3">
        <v>-23011</v>
      </c>
      <c r="E160" t="str">
        <f>VLOOKUP(B160,[1]Sheet1!$B:$E,4,0)</f>
        <v>HOUSING</v>
      </c>
    </row>
    <row r="161" spans="1:5" x14ac:dyDescent="0.25">
      <c r="A161">
        <v>1004361</v>
      </c>
      <c r="B161" t="s">
        <v>70</v>
      </c>
      <c r="C161">
        <v>202606</v>
      </c>
      <c r="D161" s="3">
        <v>-72248.72</v>
      </c>
      <c r="E161" t="str">
        <f>VLOOKUP(B161,[1]Sheet1!$B:$E,4,0)</f>
        <v>HOUSING</v>
      </c>
    </row>
    <row r="162" spans="1:5" x14ac:dyDescent="0.25">
      <c r="A162">
        <v>1004361</v>
      </c>
      <c r="B162" t="s">
        <v>70</v>
      </c>
      <c r="C162">
        <v>202605</v>
      </c>
      <c r="D162" s="3">
        <v>-160958.89000000001</v>
      </c>
      <c r="E162" t="str">
        <f>VLOOKUP(B162,[1]Sheet1!$B:$E,4,0)</f>
        <v>HOUSING</v>
      </c>
    </row>
    <row r="163" spans="1:5" x14ac:dyDescent="0.25">
      <c r="A163">
        <v>1004361</v>
      </c>
      <c r="B163" t="s">
        <v>70</v>
      </c>
      <c r="C163">
        <v>202605</v>
      </c>
      <c r="D163" s="3">
        <v>-180115.42</v>
      </c>
      <c r="E163" t="str">
        <f>VLOOKUP(B163,[1]Sheet1!$B:$E,4,0)</f>
        <v>HOUSING</v>
      </c>
    </row>
    <row r="164" spans="1:5" x14ac:dyDescent="0.25">
      <c r="A164">
        <v>1008098</v>
      </c>
      <c r="B164" t="s">
        <v>16</v>
      </c>
      <c r="C164">
        <v>202605</v>
      </c>
      <c r="D164" s="3">
        <v>-100861.5</v>
      </c>
      <c r="E164" t="s">
        <v>104</v>
      </c>
    </row>
    <row r="165" spans="1:5" x14ac:dyDescent="0.25">
      <c r="A165">
        <v>1008098</v>
      </c>
      <c r="B165" t="s">
        <v>16</v>
      </c>
      <c r="C165">
        <v>202605</v>
      </c>
      <c r="D165" s="3">
        <v>-92861.5</v>
      </c>
      <c r="E165" t="s">
        <v>104</v>
      </c>
    </row>
    <row r="166" spans="1:5" x14ac:dyDescent="0.25">
      <c r="A166">
        <v>1008134</v>
      </c>
      <c r="B166" t="s">
        <v>20</v>
      </c>
      <c r="C166">
        <v>202605</v>
      </c>
      <c r="D166" s="3">
        <v>-104020</v>
      </c>
      <c r="E166" t="s">
        <v>111</v>
      </c>
    </row>
    <row r="167" spans="1:5" x14ac:dyDescent="0.25">
      <c r="A167">
        <v>8316</v>
      </c>
      <c r="B167" t="s">
        <v>63</v>
      </c>
      <c r="C167">
        <v>202605</v>
      </c>
      <c r="D167" s="3">
        <v>-90843.62</v>
      </c>
      <c r="E167" t="s">
        <v>108</v>
      </c>
    </row>
    <row r="168" spans="1:5" x14ac:dyDescent="0.25">
      <c r="A168">
        <v>1001437</v>
      </c>
      <c r="B168" t="s">
        <v>52</v>
      </c>
      <c r="C168">
        <v>202606</v>
      </c>
      <c r="D168" s="3">
        <v>-20579.28</v>
      </c>
      <c r="E168" t="s">
        <v>112</v>
      </c>
    </row>
    <row r="169" spans="1:5" x14ac:dyDescent="0.25">
      <c r="A169">
        <v>1007303</v>
      </c>
      <c r="B169" t="s">
        <v>10</v>
      </c>
      <c r="C169">
        <v>202604</v>
      </c>
      <c r="D169" s="3">
        <v>-57500</v>
      </c>
      <c r="E169" t="str">
        <f>VLOOKUP(B169,[1]Sheet1!$B:$E,4,0)</f>
        <v>CONTRIBUTION</v>
      </c>
    </row>
    <row r="170" spans="1:5" x14ac:dyDescent="0.25">
      <c r="A170">
        <v>1007303</v>
      </c>
      <c r="B170" t="s">
        <v>10</v>
      </c>
      <c r="C170">
        <v>202606</v>
      </c>
      <c r="D170" s="3">
        <v>-57500</v>
      </c>
      <c r="E170" t="str">
        <f>VLOOKUP(B170,[1]Sheet1!$B:$E,4,0)</f>
        <v>CONTRIBUTION</v>
      </c>
    </row>
    <row r="171" spans="1:5" x14ac:dyDescent="0.25">
      <c r="A171">
        <v>1006437</v>
      </c>
      <c r="B171" t="s">
        <v>85</v>
      </c>
      <c r="C171">
        <v>202606</v>
      </c>
      <c r="D171" s="3">
        <v>-32103</v>
      </c>
      <c r="E171" t="s">
        <v>105</v>
      </c>
    </row>
    <row r="172" spans="1:5" x14ac:dyDescent="0.25">
      <c r="A172">
        <v>1306</v>
      </c>
      <c r="B172" t="s">
        <v>12</v>
      </c>
      <c r="C172">
        <v>202604</v>
      </c>
      <c r="D172" s="3">
        <v>-342478.73</v>
      </c>
      <c r="E172" t="str">
        <f>VLOOKUP(B172,[1]Sheet1!$B:$E,4,0)</f>
        <v>CONSTRUCTION</v>
      </c>
    </row>
    <row r="173" spans="1:5" x14ac:dyDescent="0.25">
      <c r="A173">
        <v>1306</v>
      </c>
      <c r="B173" t="s">
        <v>12</v>
      </c>
      <c r="C173">
        <v>202605</v>
      </c>
      <c r="D173" s="3">
        <v>-363250.59</v>
      </c>
      <c r="E173" t="str">
        <f>VLOOKUP(B173,[1]Sheet1!$B:$E,4,0)</f>
        <v>CONSTRUCTION</v>
      </c>
    </row>
    <row r="174" spans="1:5" x14ac:dyDescent="0.25">
      <c r="A174">
        <v>1007326</v>
      </c>
      <c r="B174" t="s">
        <v>90</v>
      </c>
      <c r="C174">
        <v>202606</v>
      </c>
      <c r="D174" s="3">
        <v>-1951524.23</v>
      </c>
      <c r="E174" t="s">
        <v>104</v>
      </c>
    </row>
    <row r="175" spans="1:5" x14ac:dyDescent="0.25">
      <c r="A175">
        <v>375253</v>
      </c>
      <c r="B175" t="s">
        <v>38</v>
      </c>
      <c r="C175">
        <v>202604</v>
      </c>
      <c r="D175" s="3">
        <v>-214966.45</v>
      </c>
      <c r="E175" t="str">
        <f>VLOOKUP(B175,[1]Sheet1!$B:$E,4,0)</f>
        <v>PROFESSIONAL SERVICES</v>
      </c>
    </row>
    <row r="176" spans="1:5" x14ac:dyDescent="0.25">
      <c r="A176">
        <v>375253</v>
      </c>
      <c r="B176" t="s">
        <v>38</v>
      </c>
      <c r="C176">
        <v>202606</v>
      </c>
      <c r="D176" s="3">
        <v>-157357.28</v>
      </c>
      <c r="E176" t="str">
        <f>VLOOKUP(B176,[1]Sheet1!$B:$E,4,0)</f>
        <v>PROFESSIONAL SERVICES</v>
      </c>
    </row>
    <row r="177" spans="1:5" x14ac:dyDescent="0.25">
      <c r="A177">
        <v>375253</v>
      </c>
      <c r="B177" t="s">
        <v>38</v>
      </c>
      <c r="C177">
        <v>202605</v>
      </c>
      <c r="D177" s="3">
        <v>-157357.28</v>
      </c>
      <c r="E177" t="str">
        <f>VLOOKUP(B177,[1]Sheet1!$B:$E,4,0)</f>
        <v>PROFESSIONAL SERVICES</v>
      </c>
    </row>
    <row r="178" spans="1:5" x14ac:dyDescent="0.25">
      <c r="A178">
        <v>375253</v>
      </c>
      <c r="B178" t="s">
        <v>38</v>
      </c>
      <c r="C178">
        <v>202606</v>
      </c>
      <c r="D178" s="3">
        <v>-27490.5</v>
      </c>
      <c r="E178" t="str">
        <f>VLOOKUP(B178,[1]Sheet1!$B:$E,4,0)</f>
        <v>PROFESSIONAL SERVICES</v>
      </c>
    </row>
    <row r="179" spans="1:5" x14ac:dyDescent="0.25">
      <c r="A179">
        <v>1371</v>
      </c>
      <c r="B179" t="s">
        <v>27</v>
      </c>
      <c r="C179">
        <v>202606</v>
      </c>
      <c r="D179" s="3">
        <v>-142138.79999999999</v>
      </c>
      <c r="E179" t="s">
        <v>108</v>
      </c>
    </row>
    <row r="180" spans="1:5" x14ac:dyDescent="0.25">
      <c r="A180">
        <v>4908</v>
      </c>
      <c r="B180" t="s">
        <v>50</v>
      </c>
      <c r="C180">
        <v>202606</v>
      </c>
      <c r="D180" s="3">
        <v>-43642.57</v>
      </c>
      <c r="E180" t="s">
        <v>105</v>
      </c>
    </row>
    <row r="181" spans="1:5" x14ac:dyDescent="0.25">
      <c r="A181">
        <v>4908</v>
      </c>
      <c r="B181" t="s">
        <v>50</v>
      </c>
      <c r="C181">
        <v>202605</v>
      </c>
      <c r="D181" s="3">
        <v>-29212.75</v>
      </c>
      <c r="E181" t="s">
        <v>105</v>
      </c>
    </row>
    <row r="182" spans="1:5" x14ac:dyDescent="0.25">
      <c r="A182">
        <v>1008102</v>
      </c>
      <c r="B182" t="s">
        <v>23</v>
      </c>
      <c r="C182">
        <v>202605</v>
      </c>
      <c r="D182" s="3">
        <v>-48415.87</v>
      </c>
      <c r="E182" t="s">
        <v>113</v>
      </c>
    </row>
    <row r="183" spans="1:5" x14ac:dyDescent="0.25">
      <c r="A183">
        <v>9775</v>
      </c>
      <c r="B183" t="s">
        <v>81</v>
      </c>
      <c r="C183">
        <v>202604</v>
      </c>
      <c r="D183" s="3">
        <v>-23985</v>
      </c>
      <c r="E183" t="s">
        <v>114</v>
      </c>
    </row>
    <row r="184" spans="1:5" x14ac:dyDescent="0.25">
      <c r="A184">
        <v>1000136</v>
      </c>
      <c r="B184" t="s">
        <v>42</v>
      </c>
      <c r="C184">
        <v>202606</v>
      </c>
      <c r="D184" s="3">
        <v>-30369.13</v>
      </c>
      <c r="E184" t="str">
        <f>VLOOKUP(B184,[1]Sheet1!$B:$E,4,0)</f>
        <v>PROFESSIONAL SERVICES</v>
      </c>
    </row>
    <row r="185" spans="1:5" x14ac:dyDescent="0.25">
      <c r="A185">
        <v>1000136</v>
      </c>
      <c r="B185" t="s">
        <v>42</v>
      </c>
      <c r="C185">
        <v>202606</v>
      </c>
      <c r="D185" s="3">
        <v>-34024.839999999997</v>
      </c>
      <c r="E185" t="str">
        <f>VLOOKUP(B185,[1]Sheet1!$B:$E,4,0)</f>
        <v>PROFESSIONAL SERVICES</v>
      </c>
    </row>
    <row r="186" spans="1:5" x14ac:dyDescent="0.25">
      <c r="A186">
        <v>1000136</v>
      </c>
      <c r="B186" t="s">
        <v>42</v>
      </c>
      <c r="C186">
        <v>202605</v>
      </c>
      <c r="D186" s="3">
        <v>-62379.54</v>
      </c>
      <c r="E186" t="str">
        <f>VLOOKUP(B186,[1]Sheet1!$B:$E,4,0)</f>
        <v>PROFESSIONAL SERVICES</v>
      </c>
    </row>
    <row r="187" spans="1:5" x14ac:dyDescent="0.25">
      <c r="A187">
        <v>1000136</v>
      </c>
      <c r="B187" t="s">
        <v>42</v>
      </c>
      <c r="C187">
        <v>202605</v>
      </c>
      <c r="D187" s="3">
        <v>-26750.53</v>
      </c>
      <c r="E187" t="str">
        <f>VLOOKUP(B187,[1]Sheet1!$B:$E,4,0)</f>
        <v>PROFESSIONAL SERVICES</v>
      </c>
    </row>
    <row r="188" spans="1:5" x14ac:dyDescent="0.25">
      <c r="A188">
        <v>1000136</v>
      </c>
      <c r="B188" t="s">
        <v>42</v>
      </c>
      <c r="C188">
        <v>202604</v>
      </c>
      <c r="D188" s="3">
        <v>-34071.910000000003</v>
      </c>
      <c r="E188" t="str">
        <f>VLOOKUP(B188,[1]Sheet1!$B:$E,4,0)</f>
        <v>PROFESSIONAL SERVICES</v>
      </c>
    </row>
    <row r="189" spans="1:5" x14ac:dyDescent="0.25">
      <c r="A189">
        <v>1000136</v>
      </c>
      <c r="B189" t="s">
        <v>42</v>
      </c>
      <c r="C189">
        <v>202606</v>
      </c>
      <c r="D189" s="3">
        <v>-30601.79</v>
      </c>
      <c r="E189" t="str">
        <f>VLOOKUP(B189,[1]Sheet1!$B:$E,4,0)</f>
        <v>PROFESSIONAL SERVICES</v>
      </c>
    </row>
    <row r="190" spans="1:5" x14ac:dyDescent="0.25">
      <c r="A190">
        <v>1000136</v>
      </c>
      <c r="B190" t="s">
        <v>42</v>
      </c>
      <c r="C190">
        <v>202606</v>
      </c>
      <c r="D190" s="3">
        <v>-33425.26</v>
      </c>
      <c r="E190" t="str">
        <f>VLOOKUP(B190,[1]Sheet1!$B:$E,4,0)</f>
        <v>PROFESSIONAL SERVICES</v>
      </c>
    </row>
    <row r="191" spans="1:5" x14ac:dyDescent="0.25">
      <c r="A191">
        <v>1000136</v>
      </c>
      <c r="B191" t="s">
        <v>42</v>
      </c>
      <c r="C191">
        <v>202606</v>
      </c>
      <c r="D191" s="3">
        <v>-33067.370000000003</v>
      </c>
      <c r="E191" t="str">
        <f>VLOOKUP(B191,[1]Sheet1!$B:$E,4,0)</f>
        <v>PROFESSIONAL SERVICES</v>
      </c>
    </row>
    <row r="192" spans="1:5" x14ac:dyDescent="0.25">
      <c r="A192">
        <v>1000136</v>
      </c>
      <c r="B192" t="s">
        <v>42</v>
      </c>
      <c r="C192">
        <v>202606</v>
      </c>
      <c r="D192" s="3">
        <v>-32033.79</v>
      </c>
      <c r="E192" t="str">
        <f>VLOOKUP(B192,[1]Sheet1!$B:$E,4,0)</f>
        <v>PROFESSIONAL SERVICES</v>
      </c>
    </row>
    <row r="193" spans="1:5" x14ac:dyDescent="0.25">
      <c r="A193">
        <v>1000136</v>
      </c>
      <c r="B193" t="s">
        <v>42</v>
      </c>
      <c r="C193">
        <v>202606</v>
      </c>
      <c r="D193" s="3">
        <v>-28827.58</v>
      </c>
      <c r="E193" t="str">
        <f>VLOOKUP(B193,[1]Sheet1!$B:$E,4,0)</f>
        <v>PROFESSIONAL SERVICES</v>
      </c>
    </row>
    <row r="194" spans="1:5" x14ac:dyDescent="0.25">
      <c r="A194">
        <v>1000136</v>
      </c>
      <c r="B194" t="s">
        <v>42</v>
      </c>
      <c r="C194">
        <v>202606</v>
      </c>
      <c r="D194" s="3">
        <v>-26185.47</v>
      </c>
      <c r="E194" t="str">
        <f>VLOOKUP(B194,[1]Sheet1!$B:$E,4,0)</f>
        <v>PROFESSIONAL SERVICES</v>
      </c>
    </row>
    <row r="195" spans="1:5" x14ac:dyDescent="0.25">
      <c r="A195">
        <v>1000136</v>
      </c>
      <c r="B195" t="s">
        <v>42</v>
      </c>
      <c r="C195">
        <v>202606</v>
      </c>
      <c r="D195" s="3">
        <v>-29738.93</v>
      </c>
      <c r="E195" t="str">
        <f>VLOOKUP(B195,[1]Sheet1!$B:$E,4,0)</f>
        <v>PROFESSIONAL SERVICES</v>
      </c>
    </row>
    <row r="196" spans="1:5" x14ac:dyDescent="0.25">
      <c r="A196">
        <v>1000136</v>
      </c>
      <c r="B196" t="s">
        <v>42</v>
      </c>
      <c r="C196">
        <v>202606</v>
      </c>
      <c r="D196" s="3">
        <v>-31073.47</v>
      </c>
      <c r="E196" t="str">
        <f>VLOOKUP(B196,[1]Sheet1!$B:$E,4,0)</f>
        <v>PROFESSIONAL SERVICES</v>
      </c>
    </row>
    <row r="197" spans="1:5" x14ac:dyDescent="0.25">
      <c r="A197">
        <v>1007493</v>
      </c>
      <c r="B197" t="s">
        <v>13</v>
      </c>
      <c r="C197">
        <v>202604</v>
      </c>
      <c r="D197" s="3">
        <v>-99230.25</v>
      </c>
      <c r="E197" t="s">
        <v>105</v>
      </c>
    </row>
    <row r="198" spans="1:5" x14ac:dyDescent="0.25">
      <c r="A198">
        <v>1003696</v>
      </c>
      <c r="B198" t="s">
        <v>65</v>
      </c>
      <c r="C198">
        <v>202606</v>
      </c>
      <c r="D198" s="3">
        <v>-30700.799999999999</v>
      </c>
      <c r="E198" t="s">
        <v>115</v>
      </c>
    </row>
    <row r="199" spans="1:5" x14ac:dyDescent="0.25">
      <c r="A199">
        <v>83197</v>
      </c>
      <c r="B199" t="s">
        <v>91</v>
      </c>
      <c r="C199">
        <v>202606</v>
      </c>
      <c r="D199" s="3">
        <v>-225882.04</v>
      </c>
      <c r="E199" t="s">
        <v>98</v>
      </c>
    </row>
    <row r="200" spans="1:5" x14ac:dyDescent="0.25">
      <c r="A200">
        <v>1227</v>
      </c>
      <c r="B200" t="s">
        <v>56</v>
      </c>
      <c r="C200">
        <v>202604</v>
      </c>
      <c r="D200" s="3">
        <v>-53575.91</v>
      </c>
      <c r="E200" t="s">
        <v>98</v>
      </c>
    </row>
    <row r="201" spans="1:5" x14ac:dyDescent="0.25">
      <c r="A201">
        <v>1227</v>
      </c>
      <c r="B201" t="s">
        <v>56</v>
      </c>
      <c r="C201">
        <v>202604</v>
      </c>
      <c r="D201" s="3">
        <v>-51639.040000000001</v>
      </c>
      <c r="E201" t="s">
        <v>98</v>
      </c>
    </row>
    <row r="202" spans="1:5" x14ac:dyDescent="0.25">
      <c r="A202">
        <v>9386</v>
      </c>
      <c r="B202" t="s">
        <v>68</v>
      </c>
      <c r="C202">
        <v>202606</v>
      </c>
      <c r="D202" s="3">
        <v>-20000</v>
      </c>
      <c r="E202" t="s">
        <v>116</v>
      </c>
    </row>
    <row r="203" spans="1:5" x14ac:dyDescent="0.25">
      <c r="A203">
        <v>6634</v>
      </c>
      <c r="B203" t="s">
        <v>21</v>
      </c>
      <c r="C203">
        <v>202606</v>
      </c>
      <c r="D203" s="3">
        <v>-74410</v>
      </c>
      <c r="E203" t="s">
        <v>98</v>
      </c>
    </row>
    <row r="204" spans="1:5" x14ac:dyDescent="0.25">
      <c r="A204">
        <v>6829</v>
      </c>
      <c r="B204" t="s">
        <v>36</v>
      </c>
      <c r="C204">
        <v>202604</v>
      </c>
      <c r="D204" s="3">
        <v>-40293.75</v>
      </c>
      <c r="E204" t="str">
        <f>VLOOKUP(B204,[1]Sheet1!$B:$E,4,0)</f>
        <v>RENT</v>
      </c>
    </row>
    <row r="205" spans="1:5" x14ac:dyDescent="0.25">
      <c r="A205">
        <v>1007969</v>
      </c>
      <c r="B205" t="s">
        <v>46</v>
      </c>
      <c r="C205">
        <v>202605</v>
      </c>
      <c r="D205" s="3">
        <v>-105475.28</v>
      </c>
      <c r="E205" t="s">
        <v>117</v>
      </c>
    </row>
    <row r="206" spans="1:5" x14ac:dyDescent="0.25">
      <c r="A206">
        <v>337603</v>
      </c>
      <c r="B206" t="s">
        <v>24</v>
      </c>
      <c r="C206">
        <v>202606</v>
      </c>
      <c r="D206" s="3">
        <v>-30800.04</v>
      </c>
      <c r="E206" t="s">
        <v>118</v>
      </c>
    </row>
    <row r="207" spans="1:5" x14ac:dyDescent="0.25">
      <c r="A207">
        <v>1461</v>
      </c>
      <c r="B207" t="s">
        <v>29</v>
      </c>
      <c r="C207">
        <v>202605</v>
      </c>
      <c r="D207" s="3">
        <v>-103685</v>
      </c>
      <c r="E207" t="s">
        <v>119</v>
      </c>
    </row>
    <row r="208" spans="1:5" x14ac:dyDescent="0.25">
      <c r="A208">
        <v>6108</v>
      </c>
      <c r="B208" t="s">
        <v>30</v>
      </c>
      <c r="C208">
        <v>202606</v>
      </c>
      <c r="D208" s="3">
        <v>-27000</v>
      </c>
      <c r="E208" t="s">
        <v>120</v>
      </c>
    </row>
    <row r="209" spans="1:5" x14ac:dyDescent="0.25">
      <c r="A209">
        <v>5745</v>
      </c>
      <c r="B209" t="s">
        <v>76</v>
      </c>
      <c r="C209">
        <v>202604</v>
      </c>
      <c r="D209" s="3">
        <v>-58620.46</v>
      </c>
      <c r="E209" t="str">
        <f>VLOOKUP(B209,[1]Sheet1!$B:$E,4,0)</f>
        <v>WASTE COLLECTION</v>
      </c>
    </row>
    <row r="210" spans="1:5" x14ac:dyDescent="0.25">
      <c r="A210">
        <v>5745</v>
      </c>
      <c r="B210" t="s">
        <v>76</v>
      </c>
      <c r="C210">
        <v>202606</v>
      </c>
      <c r="D210" s="3">
        <v>-73722.95</v>
      </c>
      <c r="E210" t="str">
        <f>VLOOKUP(B210,[1]Sheet1!$B:$E,4,0)</f>
        <v>WASTE COLLECTION</v>
      </c>
    </row>
    <row r="211" spans="1:5" x14ac:dyDescent="0.25">
      <c r="A211">
        <v>5745</v>
      </c>
      <c r="B211" t="s">
        <v>76</v>
      </c>
      <c r="C211">
        <v>202605</v>
      </c>
      <c r="D211" s="3">
        <v>-70022.16</v>
      </c>
      <c r="E211" t="str">
        <f>VLOOKUP(B211,[1]Sheet1!$B:$E,4,0)</f>
        <v>WASTE COLLECTION</v>
      </c>
    </row>
    <row r="212" spans="1:5" x14ac:dyDescent="0.25">
      <c r="A212">
        <v>1007247</v>
      </c>
      <c r="B212" t="s">
        <v>34</v>
      </c>
      <c r="C212">
        <v>202604</v>
      </c>
      <c r="D212" s="3">
        <v>-94884.7</v>
      </c>
      <c r="E212" t="str">
        <f>VLOOKUP(B212,[1]Sheet1!$B:$E,4,0)</f>
        <v>CONSTRUCTION</v>
      </c>
    </row>
    <row r="213" spans="1:5" x14ac:dyDescent="0.25">
      <c r="A213">
        <v>7527</v>
      </c>
      <c r="B213" t="s">
        <v>35</v>
      </c>
      <c r="C213">
        <v>202604</v>
      </c>
      <c r="D213" s="3">
        <v>-222507</v>
      </c>
      <c r="E213" t="s">
        <v>108</v>
      </c>
    </row>
    <row r="214" spans="1:5" x14ac:dyDescent="0.25">
      <c r="A214">
        <v>7527</v>
      </c>
      <c r="B214" t="s">
        <v>35</v>
      </c>
      <c r="C214">
        <v>202605</v>
      </c>
      <c r="D214" s="3">
        <v>-222507</v>
      </c>
      <c r="E214" t="s">
        <v>108</v>
      </c>
    </row>
    <row r="215" spans="1:5" x14ac:dyDescent="0.25">
      <c r="A215">
        <v>355117</v>
      </c>
      <c r="B215" t="s">
        <v>69</v>
      </c>
      <c r="C215">
        <v>202605</v>
      </c>
      <c r="D215" s="3">
        <v>-81180</v>
      </c>
      <c r="E215" t="s">
        <v>114</v>
      </c>
    </row>
    <row r="216" spans="1:5" x14ac:dyDescent="0.25">
      <c r="A216">
        <v>1008213</v>
      </c>
      <c r="B216" t="s">
        <v>57</v>
      </c>
      <c r="C216">
        <v>202606</v>
      </c>
      <c r="D216" s="3">
        <v>-247598.47</v>
      </c>
      <c r="E216" t="s">
        <v>121</v>
      </c>
    </row>
    <row r="217" spans="1:5" x14ac:dyDescent="0.25">
      <c r="A217">
        <v>1001488</v>
      </c>
      <c r="B217" t="s">
        <v>22</v>
      </c>
      <c r="C217">
        <v>202605</v>
      </c>
      <c r="D217" s="3">
        <v>-65281.75</v>
      </c>
      <c r="E217" t="s">
        <v>122</v>
      </c>
    </row>
    <row r="218" spans="1:5" x14ac:dyDescent="0.25">
      <c r="A218">
        <v>1004895</v>
      </c>
      <c r="B218" t="s">
        <v>72</v>
      </c>
      <c r="C218">
        <v>202604</v>
      </c>
      <c r="D218" s="3">
        <v>-36900</v>
      </c>
      <c r="E218" t="str">
        <f>VLOOKUP(B218,[1]Sheet1!$B:$E,4,0)</f>
        <v>ENGINEERING WORKS</v>
      </c>
    </row>
    <row r="219" spans="1:5" x14ac:dyDescent="0.25">
      <c r="A219">
        <v>1004895</v>
      </c>
      <c r="B219" t="s">
        <v>72</v>
      </c>
      <c r="C219">
        <v>202604</v>
      </c>
      <c r="D219" s="3">
        <v>-29003.4</v>
      </c>
      <c r="E219" t="str">
        <f>VLOOKUP(B219,[1]Sheet1!$B:$E,4,0)</f>
        <v>ENGINEERING WORKS</v>
      </c>
    </row>
    <row r="220" spans="1:5" x14ac:dyDescent="0.25">
      <c r="A220">
        <v>1004895</v>
      </c>
      <c r="B220" t="s">
        <v>72</v>
      </c>
      <c r="C220">
        <v>202604</v>
      </c>
      <c r="D220" s="3">
        <v>-29003.4</v>
      </c>
      <c r="E220" t="str">
        <f>VLOOKUP(B220,[1]Sheet1!$B:$E,4,0)</f>
        <v>ENGINEERING WORKS</v>
      </c>
    </row>
    <row r="221" spans="1:5" x14ac:dyDescent="0.25">
      <c r="A221">
        <v>1004895</v>
      </c>
      <c r="B221" t="s">
        <v>72</v>
      </c>
      <c r="C221">
        <v>202605</v>
      </c>
      <c r="D221" s="3">
        <v>-21752.55</v>
      </c>
      <c r="E221" t="str">
        <f>VLOOKUP(B221,[1]Sheet1!$B:$E,4,0)</f>
        <v>ENGINEERING WORKS</v>
      </c>
    </row>
    <row r="222" spans="1:5" x14ac:dyDescent="0.25">
      <c r="A222">
        <v>3867</v>
      </c>
      <c r="B222" t="s">
        <v>60</v>
      </c>
      <c r="C222">
        <v>202605</v>
      </c>
      <c r="D222" s="3">
        <v>-124887.6</v>
      </c>
      <c r="E222" t="s">
        <v>98</v>
      </c>
    </row>
    <row r="223" spans="1:5" x14ac:dyDescent="0.25">
      <c r="A223">
        <v>1006832</v>
      </c>
      <c r="B223" t="s">
        <v>11</v>
      </c>
      <c r="C223">
        <v>202604</v>
      </c>
      <c r="D223" s="3">
        <v>-39145</v>
      </c>
      <c r="E223" t="str">
        <f>VLOOKUP(B223,[1]Sheet1!$B:$E,4,0)</f>
        <v>RENT</v>
      </c>
    </row>
    <row r="224" spans="1:5" x14ac:dyDescent="0.25">
      <c r="A224">
        <v>1006832</v>
      </c>
      <c r="B224" t="s">
        <v>11</v>
      </c>
      <c r="C224">
        <v>202606</v>
      </c>
      <c r="D224" s="3">
        <v>-39145</v>
      </c>
      <c r="E224" t="str">
        <f>VLOOKUP(B224,[1]Sheet1!$B:$E,4,0)</f>
        <v>RENT</v>
      </c>
    </row>
    <row r="225" spans="1:5" x14ac:dyDescent="0.25">
      <c r="A225">
        <v>1006922</v>
      </c>
      <c r="B225" t="s">
        <v>53</v>
      </c>
      <c r="C225">
        <v>202604</v>
      </c>
      <c r="D225" s="3">
        <v>-184315.5</v>
      </c>
      <c r="E225" t="s">
        <v>108</v>
      </c>
    </row>
    <row r="226" spans="1:5" x14ac:dyDescent="0.25">
      <c r="A226">
        <v>1006883</v>
      </c>
      <c r="B226" t="s">
        <v>44</v>
      </c>
      <c r="C226">
        <v>202605</v>
      </c>
      <c r="D226" s="3">
        <v>-32449.63</v>
      </c>
      <c r="E226" t="s">
        <v>120</v>
      </c>
    </row>
    <row r="227" spans="1:5" x14ac:dyDescent="0.25">
      <c r="A227">
        <v>8240</v>
      </c>
      <c r="B227" t="s">
        <v>67</v>
      </c>
      <c r="C227">
        <v>202605</v>
      </c>
      <c r="D227" s="3">
        <v>-21495.81</v>
      </c>
      <c r="E227" t="s">
        <v>114</v>
      </c>
    </row>
    <row r="228" spans="1:5" x14ac:dyDescent="0.25">
      <c r="A228">
        <v>1001598</v>
      </c>
      <c r="B228" t="s">
        <v>66</v>
      </c>
      <c r="C228">
        <v>202606</v>
      </c>
      <c r="D228" s="3">
        <v>-60550.6</v>
      </c>
      <c r="E228" t="str">
        <f>VLOOKUP(B228,[1]Sheet1!$B:$E,4,0)</f>
        <v>ARCHITECT</v>
      </c>
    </row>
    <row r="229" spans="1:5" x14ac:dyDescent="0.25">
      <c r="A229">
        <v>1001598</v>
      </c>
      <c r="B229" t="s">
        <v>66</v>
      </c>
      <c r="C229">
        <v>202606</v>
      </c>
      <c r="D229" s="3">
        <v>-169541.66</v>
      </c>
      <c r="E229" t="str">
        <f>VLOOKUP(B229,[1]Sheet1!$B:$E,4,0)</f>
        <v>ARCHITECT</v>
      </c>
    </row>
    <row r="230" spans="1:5" x14ac:dyDescent="0.25">
      <c r="D230" s="3">
        <v>-29992278.100000001</v>
      </c>
    </row>
  </sheetData>
  <sortState ref="A2:D230">
    <sortCondition ref="B2:B2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Derval Cooke</dc:creator>
  <cp:lastModifiedBy>Derval Cooke</cp:lastModifiedBy>
  <dcterms:created xsi:type="dcterms:W3CDTF">2026-07-14T08:39:01Z</dcterms:created>
  <dcterms:modified xsi:type="dcterms:W3CDTF">2026-07-14T10:35:13Z</dcterms:modified>
</cp:coreProperties>
</file>